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45" windowWidth="23745" windowHeight="11310" tabRatio="933" activeTab="0"/>
  </bookViews>
  <sheets>
    <sheet name="Заголовок" sheetId="1" r:id="rId1"/>
    <sheet name="Табл.1" sheetId="2" r:id="rId2"/>
    <sheet name="Табл.2 " sheetId="3" r:id="rId3"/>
    <sheet name="Табл.2.1" sheetId="4" r:id="rId4"/>
    <sheet name="Таблица 2.2" sheetId="5" r:id="rId5"/>
    <sheet name="Табл.2.2" sheetId="6" state="hidden" r:id="rId6"/>
    <sheet name="Таблица 2.3" sheetId="7" r:id="rId7"/>
    <sheet name="Табл.2.3" sheetId="8" state="hidden" r:id="rId8"/>
    <sheet name="Табл.2.4" sheetId="9" r:id="rId9"/>
    <sheet name="Табл.2а" sheetId="10" state="hidden" r:id="rId10"/>
    <sheet name="Табл.2б" sheetId="11" state="hidden" r:id="rId11"/>
    <sheet name="Табл.3 нефть" sheetId="12" r:id="rId12"/>
    <sheet name="Табл.3 (ВГВ)" sheetId="13" r:id="rId13"/>
    <sheet name="Табл.3 газ ГШ" sheetId="14" r:id="rId14"/>
    <sheet name="Табл.3 газ СВ" sheetId="15" r:id="rId15"/>
    <sheet name="Табл.3 газ ГШ+СВ" sheetId="16" r:id="rId16"/>
    <sheet name="Табл.4" sheetId="17" r:id="rId17"/>
    <sheet name="Табл.5 нефть" sheetId="18" r:id="rId18"/>
    <sheet name="Табл.5 газ" sheetId="19" r:id="rId19"/>
    <sheet name="Табл.6 " sheetId="20" r:id="rId20"/>
    <sheet name="Таблица 7" sheetId="21" r:id="rId21"/>
    <sheet name="Табл.7" sheetId="22" state="hidden" r:id="rId22"/>
    <sheet name="Табл.8 нефть" sheetId="23" r:id="rId23"/>
    <sheet name="Табл.8 ВГВ" sheetId="24" r:id="rId24"/>
    <sheet name="Табл.8 газ ГШ" sheetId="25" r:id="rId25"/>
    <sheet name="Табл.8 газ СВ" sheetId="26" r:id="rId26"/>
    <sheet name="Табл.8 газ ГШ+СВ_для _месторожд" sheetId="27" r:id="rId27"/>
    <sheet name="Табл.8 вода" sheetId="28" r:id="rId28"/>
    <sheet name="Табл.9нефть " sheetId="29" r:id="rId29"/>
    <sheet name="Табл.9 газ" sheetId="30" r:id="rId30"/>
    <sheet name="Табл.9.1 нефть" sheetId="31" r:id="rId31"/>
    <sheet name="Табл.9.1 газ" sheetId="32" r:id="rId32"/>
    <sheet name="Табл.10" sheetId="33" r:id="rId33"/>
    <sheet name="Таблица 12" sheetId="34" state="hidden" r:id="rId34"/>
  </sheets>
  <definedNames>
    <definedName name="_xlnm._FilterDatabase" localSheetId="22" hidden="1">'Табл.8 нефть'!$A$11:$R$73</definedName>
    <definedName name="_xlnm.Print_Titles" localSheetId="23">'Табл.8 ВГВ'!$A:$C</definedName>
    <definedName name="_xlnm.Print_Titles" localSheetId="27">'Табл.8 вода'!$A:$C</definedName>
    <definedName name="_xlnm.Print_Titles" localSheetId="24">'Табл.8 газ ГШ'!$A:$C</definedName>
    <definedName name="_xlnm.Print_Titles" localSheetId="26">'Табл.8 газ ГШ+СВ_для _месторожд'!$A:$C</definedName>
    <definedName name="_xlnm.Print_Titles" localSheetId="25">'Табл.8 газ СВ'!$A:$C</definedName>
    <definedName name="_xlnm.Print_Titles" localSheetId="22">'Табл.8 нефть'!$A:$C</definedName>
    <definedName name="_xlnm.Print_Titles" localSheetId="29">'Табл.9 газ'!$3:$6</definedName>
    <definedName name="_xlnm.Print_Titles" localSheetId="31">'Табл.9.1 газ'!$3:$6</definedName>
    <definedName name="_xlnm.Print_Titles" localSheetId="30">'Табл.9.1 нефть'!$3:$6</definedName>
    <definedName name="_xlnm.Print_Area" localSheetId="0">'Заголовок'!$A$1:$M$27</definedName>
    <definedName name="_xlnm.Print_Area" localSheetId="1">'Табл.1'!$A$1:$G$54</definedName>
    <definedName name="_xlnm.Print_Area" localSheetId="2">'Табл.2 '!$A$1:$S$28</definedName>
    <definedName name="_xlnm.Print_Area" localSheetId="3">'Табл.2.1'!$A$1:$H$28</definedName>
    <definedName name="_xlnm.Print_Area" localSheetId="5">'Табл.2.2'!$A$1:$L$26</definedName>
    <definedName name="_xlnm.Print_Area" localSheetId="8">'Табл.2.4'!$A$1:$S$39</definedName>
    <definedName name="_xlnm.Print_Area" localSheetId="12">'Табл.3 (ВГВ)'!$A$1:$M$75</definedName>
    <definedName name="_xlnm.Print_Area" localSheetId="13">'Табл.3 газ ГШ'!$A$1:$M$62</definedName>
    <definedName name="_xlnm.Print_Area" localSheetId="15">'Табл.3 газ ГШ+СВ'!$A$1:$M$62</definedName>
    <definedName name="_xlnm.Print_Area" localSheetId="14">'Табл.3 газ СВ'!$A$1:$M$53</definedName>
    <definedName name="_xlnm.Print_Area" localSheetId="11">'Табл.3 нефть'!$A$1:$M$70</definedName>
    <definedName name="_xlnm.Print_Area" localSheetId="17">'Табл.5 нефть'!$A$1:$P$43</definedName>
    <definedName name="_xlnm.Print_Area" localSheetId="23">'Табл.8 ВГВ'!$A$1:$L$77</definedName>
    <definedName name="_xlnm.Print_Area" localSheetId="27">'Табл.8 вода'!$A$1:$X$16</definedName>
    <definedName name="_xlnm.Print_Area" localSheetId="24">'Табл.8 газ ГШ'!$A$1:$L$64</definedName>
    <definedName name="_xlnm.Print_Area" localSheetId="26">'Табл.8 газ ГШ+СВ_для _месторожд'!$A$1:$L$64</definedName>
    <definedName name="_xlnm.Print_Area" localSheetId="25">'Табл.8 газ СВ'!$A$1:$L$55</definedName>
    <definedName name="_xlnm.Print_Area" localSheetId="22">'Табл.8 нефть'!$A$1:$K$73</definedName>
    <definedName name="_xlnm.Print_Area" localSheetId="28">'Табл.9нефть '!$A$1:$L$76</definedName>
    <definedName name="_xlnm.Print_Area" localSheetId="4">'Таблица 2.2'!$A$1:$S$17</definedName>
    <definedName name="_xlnm.Print_Area" localSheetId="6">'Таблица 2.3'!$A$1:$S$17</definedName>
    <definedName name="_xlnm.Print_Area" localSheetId="20">'Таблица 7'!$A$1:$N$102</definedName>
  </definedNames>
  <calcPr fullCalcOnLoad="1"/>
</workbook>
</file>

<file path=xl/sharedStrings.xml><?xml version="1.0" encoding="utf-8"?>
<sst xmlns="http://schemas.openxmlformats.org/spreadsheetml/2006/main" count="3822" uniqueCount="998">
  <si>
    <t xml:space="preserve">Ввод скважин с технологией ОРЭ, ОРЗ, всего </t>
  </si>
  <si>
    <t>Принятые в проектном технологическом документе</t>
  </si>
  <si>
    <t>ЛУ____________</t>
  </si>
  <si>
    <t xml:space="preserve">  Программа исследовательских работ и доразведки _______________ месторождения  (нефть)</t>
  </si>
  <si>
    <t>Таблица 9</t>
  </si>
  <si>
    <t>Цель проводимых работ / Виды работ</t>
  </si>
  <si>
    <t>Единицы измерения</t>
  </si>
  <si>
    <t>Периодичность</t>
  </si>
  <si>
    <t>Планируемые объемы работ по годам</t>
  </si>
  <si>
    <t>Планируемый объем 
(5 лет)</t>
  </si>
  <si>
    <t>Исполнители</t>
  </si>
  <si>
    <t>Примечание</t>
  </si>
  <si>
    <t>20   г.</t>
  </si>
  <si>
    <t>Уточнение геологического строения (при проведении разведочных работ и доразведки месторождения)</t>
  </si>
  <si>
    <t>1.1.</t>
  </si>
  <si>
    <t>Сейсморазведочные работы</t>
  </si>
  <si>
    <t>1.1.1.</t>
  </si>
  <si>
    <t>2Д</t>
  </si>
  <si>
    <t xml:space="preserve"> пог.км</t>
  </si>
  <si>
    <t>1.1.2.</t>
  </si>
  <si>
    <t>3Д</t>
  </si>
  <si>
    <t>1.1.3.</t>
  </si>
  <si>
    <t>Переинтерпретация сейсморазведочных работ 2Д</t>
  </si>
  <si>
    <t>пог.км</t>
  </si>
  <si>
    <t>1.1.4.</t>
  </si>
  <si>
    <t>Переинтерпретация сейсморазведочных работ 3Д</t>
  </si>
  <si>
    <t>1.2.</t>
  </si>
  <si>
    <t>Бурение всего, в том числе</t>
  </si>
  <si>
    <t>скв.</t>
  </si>
  <si>
    <t>1.2.1.</t>
  </si>
  <si>
    <t xml:space="preserve"> разведочных скважин</t>
  </si>
  <si>
    <t>1.2.2.</t>
  </si>
  <si>
    <t xml:space="preserve"> оценочных скважин</t>
  </si>
  <si>
    <t>1.2.3.</t>
  </si>
  <si>
    <t xml:space="preserve"> эксплуатационных скважин</t>
  </si>
  <si>
    <t>1.3.</t>
  </si>
  <si>
    <t xml:space="preserve">Углубление скважин </t>
  </si>
  <si>
    <t>1.4.</t>
  </si>
  <si>
    <t>Переиспытание разведочных скважин</t>
  </si>
  <si>
    <t>1.5.</t>
  </si>
  <si>
    <t>Проведение расширенного комплекса ГИС при бурении скважин</t>
  </si>
  <si>
    <t>исследований</t>
  </si>
  <si>
    <t>1.6.</t>
  </si>
  <si>
    <t>Проведение стандартного комплекса ГИС при бурении скважин</t>
  </si>
  <si>
    <t>Изучение фильтрационно-емкостных и литолого-петрофизических свойств продуктивных пластов по керну</t>
  </si>
  <si>
    <t>2.1.</t>
  </si>
  <si>
    <t>Отбор керна из продуктивных пластов в разведочных скважинах.</t>
  </si>
  <si>
    <t>пог.м</t>
  </si>
  <si>
    <t>2.2.</t>
  </si>
  <si>
    <t>Отбор керна в эксплуатационных скважинах в интервале продуктивных пластов.</t>
  </si>
  <si>
    <t>2.3.</t>
  </si>
  <si>
    <t>Исследования керна:</t>
  </si>
  <si>
    <t>2.3.1.</t>
  </si>
  <si>
    <t>Определение общей и открытой (эффективной) пористости</t>
  </si>
  <si>
    <t xml:space="preserve">определений </t>
  </si>
  <si>
    <t>2.3.2.</t>
  </si>
  <si>
    <t>Определение абсолютной и эффективной проницаемости</t>
  </si>
  <si>
    <t>2.3.3.</t>
  </si>
  <si>
    <t>Определение остаточной водонасыщенности</t>
  </si>
  <si>
    <t>2.3.4.</t>
  </si>
  <si>
    <t>Определение объемной и минералогической плотности образцов керна</t>
  </si>
  <si>
    <t>2.3.5.</t>
  </si>
  <si>
    <t>Определение удельного электрического сопротивления</t>
  </si>
  <si>
    <t>2.3.6.</t>
  </si>
  <si>
    <t>Определение остаточной нефтенасыщенности на различных режимах вытеснения нефти рабочим агентом</t>
  </si>
  <si>
    <t xml:space="preserve">опытов </t>
  </si>
  <si>
    <t>2.3.7.</t>
  </si>
  <si>
    <t>Определение коэффициента вытеснения разными рабочими агентами</t>
  </si>
  <si>
    <t>2.3.8.</t>
  </si>
  <si>
    <t xml:space="preserve">Определение фазовых проницаемостей коллекторов по нефти, газу и воде </t>
  </si>
  <si>
    <t>2.3.9.</t>
  </si>
  <si>
    <t>2.3.10</t>
  </si>
  <si>
    <t xml:space="preserve">Определение прочностных характеристик пород, модуль Юнга, коэффициент Пуасона </t>
  </si>
  <si>
    <t>Определение физико-химических свойств и состава пластовых флюидов</t>
  </si>
  <si>
    <t>3.1.</t>
  </si>
  <si>
    <t>Лабораторные определения по глубинным пробам - состава газонасыщенной пластовой нефти в условиях пласта, при однократном и дифференциальном разгазировании</t>
  </si>
  <si>
    <t xml:space="preserve"> проб </t>
  </si>
  <si>
    <t>3.2.</t>
  </si>
  <si>
    <t xml:space="preserve">Лабораторные определения по поверхностным пробам состава разгазированной нефти </t>
  </si>
  <si>
    <t>3.3.</t>
  </si>
  <si>
    <t>Лабораторные определения физико-химических свойств растворенного газа</t>
  </si>
  <si>
    <t>3.4.</t>
  </si>
  <si>
    <t>Определение минерализации пластовой воды в добывающих скважинах</t>
  </si>
  <si>
    <t>3.5.</t>
  </si>
  <si>
    <t>Определение физико-химических свойств закачиваемой воды (КВЧ)</t>
  </si>
  <si>
    <t>Определение гидродинамических параметров пласта (продуктивность, проницаемость, гидропроводность, пьезопроводность) охват</t>
  </si>
  <si>
    <t>4.1.</t>
  </si>
  <si>
    <t>Метод восстановления давления (КВД)</t>
  </si>
  <si>
    <t>Метод падения уровня (КВУ)</t>
  </si>
  <si>
    <t>4.3.</t>
  </si>
  <si>
    <t>Метод установившихся отборов (закачек)</t>
  </si>
  <si>
    <t>4.4.</t>
  </si>
  <si>
    <t>Определение коэффициентов приемистости и гидропроводность в нагнетательных скважинах (ИК)</t>
  </si>
  <si>
    <t>Контроль энергетического состояния залежей (прямые замеры и методом пересчета) охват</t>
  </si>
  <si>
    <t>5.1.</t>
  </si>
  <si>
    <t>Глубинные замеры пластовых давлений в нефтяных скважинах</t>
  </si>
  <si>
    <t xml:space="preserve">% </t>
  </si>
  <si>
    <t>5.2.</t>
  </si>
  <si>
    <t>Глубинные замеры пластовых давлений в нагнетательных скважинах</t>
  </si>
  <si>
    <t>5.3.</t>
  </si>
  <si>
    <t>Глубинные замеры пластовых давлений в пьезометрических скважинах</t>
  </si>
  <si>
    <t>5.4.</t>
  </si>
  <si>
    <t>Определение пластового давления (статический уровень) в добывающих скважинах</t>
  </si>
  <si>
    <t>5.5.</t>
  </si>
  <si>
    <t>Определение пластового давления (статический уровень) в нагнетательных скважинах</t>
  </si>
  <si>
    <t>5.6.</t>
  </si>
  <si>
    <t>Определение пластового давления  (статический уровень) в пьезометрических скважинах</t>
  </si>
  <si>
    <t>5.7.</t>
  </si>
  <si>
    <t>Определение забойного давления (динамический уровень)</t>
  </si>
  <si>
    <t>5.8.</t>
  </si>
  <si>
    <t>Определение температуры пласта</t>
  </si>
  <si>
    <t>Определение технологических параметров работы скважин (охват)</t>
  </si>
  <si>
    <t>6.1.</t>
  </si>
  <si>
    <t>Определение дебита жидкости по  скважинам</t>
  </si>
  <si>
    <t>6.2.</t>
  </si>
  <si>
    <t>Определение обводненности продукции по скважинам</t>
  </si>
  <si>
    <t>6.3.</t>
  </si>
  <si>
    <t>Промысловые определения газового фактора</t>
  </si>
  <si>
    <t>6.4.</t>
  </si>
  <si>
    <t>Определение приемистости по нагнетательным скважинам</t>
  </si>
  <si>
    <t>Определение работы продуктивного пласта  (охват)</t>
  </si>
  <si>
    <t>7.1.</t>
  </si>
  <si>
    <t xml:space="preserve">Капиллярометрические исследования для построения петрофизических зависимостей </t>
  </si>
  <si>
    <t>Капиллярометрические исследования для построения петрофизических зависимостей</t>
  </si>
  <si>
    <t>1.7.</t>
  </si>
  <si>
    <r>
      <t>Перевод запасов УВ из категории С</t>
    </r>
    <r>
      <rPr>
        <vertAlign val="subscript"/>
        <sz val="14"/>
        <rFont val="Times New Roman CYR"/>
        <family val="0"/>
      </rPr>
      <t>2</t>
    </r>
    <r>
      <rPr>
        <sz val="14"/>
        <rFont val="Times New Roman Cyr"/>
        <family val="1"/>
      </rPr>
      <t xml:space="preserve"> в С</t>
    </r>
    <r>
      <rPr>
        <vertAlign val="subscript"/>
        <sz val="14"/>
        <rFont val="Times New Roman CYR"/>
        <family val="0"/>
      </rPr>
      <t>1</t>
    </r>
  </si>
  <si>
    <r>
      <t>км</t>
    </r>
    <r>
      <rPr>
        <vertAlign val="superscript"/>
        <sz val="12"/>
        <rFont val="Times New Roman CYR"/>
        <family val="1"/>
      </rPr>
      <t>2</t>
    </r>
  </si>
  <si>
    <r>
      <t>Перевод запасов УВ из категории С</t>
    </r>
    <r>
      <rPr>
        <vertAlign val="subscript"/>
        <sz val="12"/>
        <rFont val="Times New Roman CYR"/>
        <family val="0"/>
      </rPr>
      <t>2</t>
    </r>
    <r>
      <rPr>
        <sz val="12"/>
        <rFont val="Times New Roman Cyr"/>
        <family val="1"/>
      </rPr>
      <t xml:space="preserve"> в С</t>
    </r>
    <r>
      <rPr>
        <vertAlign val="subscript"/>
        <sz val="12"/>
        <rFont val="Times New Roman CYR"/>
        <family val="0"/>
      </rPr>
      <t>1</t>
    </r>
  </si>
  <si>
    <t>Определение профиля притока и источника обводнения (комплекс ГИС)</t>
  </si>
  <si>
    <t>7.2.</t>
  </si>
  <si>
    <t>Определение профиля приемистости (комплекс ГИС)</t>
  </si>
  <si>
    <t>7.3.</t>
  </si>
  <si>
    <t>Определение технического состояния затрубного пространства и эксплуатационной колонны</t>
  </si>
  <si>
    <t>7.4.</t>
  </si>
  <si>
    <t>Контроль работающих интервалов перфорации</t>
  </si>
  <si>
    <t>Количественная оценка текущей нефтенасыщенности пласта, определение положения ВНК</t>
  </si>
  <si>
    <t>8.1.</t>
  </si>
  <si>
    <t xml:space="preserve">Определение нефтенасыщенной толщины, коэффициента нефтенасыщенности в наблюдательных и действующих скважинах </t>
  </si>
  <si>
    <t>Указать метод</t>
  </si>
  <si>
    <t>Контроль за изменением газонасыщенности и определения положения ГНК</t>
  </si>
  <si>
    <t>9.1.</t>
  </si>
  <si>
    <t xml:space="preserve">Определение текущей газонасыщенной толщины  </t>
  </si>
  <si>
    <t>Определение гидродинамической связи по пласту</t>
  </si>
  <si>
    <t>10.1.</t>
  </si>
  <si>
    <t xml:space="preserve">Определение направления и скорости фильтрационных потоков (трассерные  и индикаторные исследования) </t>
  </si>
  <si>
    <t>10.2.</t>
  </si>
  <si>
    <t>Направление фильтрационных потоков пьезопроводность пласта (гидропрослушивание)</t>
  </si>
  <si>
    <t>Специальные исследования</t>
  </si>
  <si>
    <t>11.1.</t>
  </si>
  <si>
    <t>Определение выноса механических примесей и жидкости на различных режимах работы скважины</t>
  </si>
  <si>
    <t xml:space="preserve">
 Графы "Периодичность" и "Примечание" заполняются согласно РД 153-39.0-109-01 "Методические указания по комплексированию и этапности выполнения геофизических, гидродинамических и геохимических исследований нефтяных и нефтегазовых месторождений" периодичность и количество определений, замеров
</t>
  </si>
  <si>
    <t xml:space="preserve">  Программа исследовательских работ и доразведки _______________ месторождения   (газ, конденсат)</t>
  </si>
  <si>
    <t>Планируемый объем
 (5 лет)</t>
  </si>
  <si>
    <r>
      <t xml:space="preserve"> км</t>
    </r>
    <r>
      <rPr>
        <vertAlign val="superscript"/>
        <sz val="12"/>
        <rFont val="Times New Roman CYR"/>
        <family val="1"/>
      </rPr>
      <t>2</t>
    </r>
  </si>
  <si>
    <t>поисковых скважин</t>
  </si>
  <si>
    <t>разведочных скважин</t>
  </si>
  <si>
    <t>оценочных  скважин</t>
  </si>
  <si>
    <t>1.2.4.</t>
  </si>
  <si>
    <t>эксплуатационных  скважин</t>
  </si>
  <si>
    <t xml:space="preserve">Углубление эксплуатационных скважин </t>
  </si>
  <si>
    <t>Изучение и уточнение фильтрационно-емкостных и литолого-петрофизических свойств продуктивных пластов по керну</t>
  </si>
  <si>
    <t>Отбор керна по всей толще в разведочных скважинах.</t>
  </si>
  <si>
    <t>Сплошной отбор изолированного керна в эксплуатационных скважинах в интервале продуктивных пластов.</t>
  </si>
  <si>
    <t>Определение абсолютной и эффективной газопроницаемости</t>
  </si>
  <si>
    <t>Определение фазовых проницаемостей коллекторов по нефти, газу и воде</t>
  </si>
  <si>
    <t>Определение прочностных характеристик пород, модуль Юнга, коэффициент Пуасона</t>
  </si>
  <si>
    <t>Вещественный и гранулометрический состав, в том числе минеральный состав цементирующего материала. Микроструктура порового пространства. Описание шлифов. Изучение галитизации продуктивного пласта</t>
  </si>
  <si>
    <t xml:space="preserve"> Комплекс PVT- изучение фазовых характеристик, изучение компонентного состава газоконденсатных систем, физико-химических свойств газа и конденсата                     </t>
  </si>
  <si>
    <t>Лабораторные определения по поверхностным пробам состава газа, конденсата.</t>
  </si>
  <si>
    <t>Отбор и анализ глубинных проб пластовой воды в скважинах вскрывших водоносные пласты с целью определения физико-химической характеристики и микроэлементного состава пластовых вод</t>
  </si>
  <si>
    <t>Отбор проб воды на устье газовых скважин с целью определения физико-химической характеристики  и микроэлементного состава (гидрохимический контроль).</t>
  </si>
  <si>
    <t xml:space="preserve">Определение гидродинамических параметров пласта ( проводимость, пьезопроводность, пористость, коэффициенты фильтрационных сопротивлений, депрессии на пласт ) </t>
  </si>
  <si>
    <t xml:space="preserve"> Гидродинамические исследования скважин на нестационарных режимах фильтрации </t>
  </si>
  <si>
    <t>4.2.</t>
  </si>
  <si>
    <t>Снятие кривых стабилизации забойного давления (КСД)</t>
  </si>
  <si>
    <t xml:space="preserve"> Гидродинамические исследования скважин при стационарных режимах фильтрации (метод установившихся отборов)</t>
  </si>
  <si>
    <t>Замер пластового давления</t>
  </si>
  <si>
    <t>Глубинные замеры пластовых давлений в газовых скважинах</t>
  </si>
  <si>
    <t>Замер статических давлений на устье газовых скважин и расчет пластовых давлений.</t>
  </si>
  <si>
    <t xml:space="preserve"> Определение пластового давления путём замера статического уровня в пьезометрических скважинах </t>
  </si>
  <si>
    <t>Замеры рабочих параметров на устье добывающих скважин (буферного (Рбуф), затрубного (Рзат), шлейфа (Ршл), температуры (Ту)).</t>
  </si>
  <si>
    <t>Определение устьевого (буферного, затрубного) давления в нагнетательных скважинах</t>
  </si>
  <si>
    <t>6.</t>
  </si>
  <si>
    <t xml:space="preserve">Контроль газоконденсатной характеристики </t>
  </si>
  <si>
    <t>Газоконденсатные исследования с отбором и анализом проб газа и конденсата</t>
  </si>
  <si>
    <t xml:space="preserve"> Комплекс лабораторных PVT- исследований проб газа и конденсата отобранных из добывающих скважин</t>
  </si>
  <si>
    <t>Отбор проб и лабораторные определения состава газа сепарации</t>
  </si>
  <si>
    <t>Отбор проб и лабораторные определения состава нестабильного конденсата</t>
  </si>
  <si>
    <t>7.</t>
  </si>
  <si>
    <t>Промыслово-геофизические исследования по контролю за разработкой (ГИРС) (охват)</t>
  </si>
  <si>
    <t>Определение текущего положения ГВК</t>
  </si>
  <si>
    <t xml:space="preserve">Определение текущей газонасыщенности пластов </t>
  </si>
  <si>
    <t xml:space="preserve">Определение профиля притока и состав притока </t>
  </si>
  <si>
    <t>Определение профиля приемистости в поглощающих скважинах</t>
  </si>
  <si>
    <t>7.5.</t>
  </si>
  <si>
    <t xml:space="preserve">Контроль технического состояния скважин </t>
  </si>
  <si>
    <t>7.5.1.</t>
  </si>
  <si>
    <t>7.5.2.</t>
  </si>
  <si>
    <t>7.5.3.</t>
  </si>
  <si>
    <t>Определение технического состояния скважин</t>
  </si>
  <si>
    <t>7.5.4.</t>
  </si>
  <si>
    <t>Определение глубины забоя скважин</t>
  </si>
  <si>
    <t>определений</t>
  </si>
  <si>
    <t>Гидропрослушивание пласта</t>
  </si>
  <si>
    <t>8.2.</t>
  </si>
  <si>
    <t>Выполнение  программы исследовательских работ и доразведки _______________ месторождения  (нефть)</t>
  </si>
  <si>
    <t>Объем работ всего 
(за 5 лет)</t>
  </si>
  <si>
    <t>Объемы работ по годам</t>
  </si>
  <si>
    <t>Выполнение  программы исследовательских работ и доразведки _______________ месторождения  (газ, конденсат)</t>
  </si>
  <si>
    <t>Объем работ всего
 (за 5 лет)</t>
  </si>
  <si>
    <t>Таблица 9.1</t>
  </si>
  <si>
    <t xml:space="preserve">Определение пластового давления путём замера статического уровня в пьезометрических скважинах </t>
  </si>
  <si>
    <t xml:space="preserve"> Геолого-физическая характеристика  продуктивных пластов месторождения</t>
  </si>
  <si>
    <t xml:space="preserve">Таблица 1  </t>
  </si>
  <si>
    <t>Таблица   2</t>
  </si>
  <si>
    <t>Таблица 2.1</t>
  </si>
  <si>
    <t>Таблица  2.2</t>
  </si>
  <si>
    <t xml:space="preserve"> Состояние запасов нефти при КИН, принятом в проектном технологическом документе</t>
  </si>
  <si>
    <t>Таблица 2а</t>
  </si>
  <si>
    <t>Параметры</t>
  </si>
  <si>
    <t>Размерность</t>
  </si>
  <si>
    <t>…</t>
  </si>
  <si>
    <t xml:space="preserve">Средняя глубина залегания кровли </t>
  </si>
  <si>
    <t>м</t>
  </si>
  <si>
    <t>Абсолютная отметка ВНК</t>
  </si>
  <si>
    <t>Абсолютная отметка ГНК</t>
  </si>
  <si>
    <t>Абсолютная отметка ГВК</t>
  </si>
  <si>
    <t>Тип залежи</t>
  </si>
  <si>
    <t>Тип коллектора</t>
  </si>
  <si>
    <t>Площадь нефте/газоносности</t>
  </si>
  <si>
    <t>Средняя общая толщина</t>
  </si>
  <si>
    <t>Средняя эффективная нефтенасыщенная толщина</t>
  </si>
  <si>
    <t>Средняя эффективная газонасыщенная толщина</t>
  </si>
  <si>
    <t>Средняя эффективная водонасыщенная толщина</t>
  </si>
  <si>
    <t>Коэффициент пористости</t>
  </si>
  <si>
    <t>доли ед.</t>
  </si>
  <si>
    <t>Коэффициент нефтенасыщенности ЧНЗ</t>
  </si>
  <si>
    <t>Коэффициент нефтенасыщенности ВНЗ</t>
  </si>
  <si>
    <t>Коэффициент нефтенасыщенности пласта</t>
  </si>
  <si>
    <t>Коэффициент газонасыщенности пласта</t>
  </si>
  <si>
    <t xml:space="preserve">Проницаемость </t>
  </si>
  <si>
    <t>Коэффициент песчанистости</t>
  </si>
  <si>
    <t>Расчлененность</t>
  </si>
  <si>
    <t>Начальная пластовая температура</t>
  </si>
  <si>
    <t>Начальное пластовое давление</t>
  </si>
  <si>
    <t>МПа</t>
  </si>
  <si>
    <t xml:space="preserve">Вязкость нефти в пластовых условиях </t>
  </si>
  <si>
    <t>мПа*с</t>
  </si>
  <si>
    <t>Плотность нефти в пластовых условиях</t>
  </si>
  <si>
    <r>
      <t>г/см</t>
    </r>
    <r>
      <rPr>
        <vertAlign val="superscript"/>
        <sz val="12"/>
        <rFont val="Times New Roman"/>
        <family val="1"/>
      </rPr>
      <t>3</t>
    </r>
  </si>
  <si>
    <t>Плотность нефти в поверхностных условиях</t>
  </si>
  <si>
    <t>Объемный коэффициент нефти</t>
  </si>
  <si>
    <t>Содержание серы в нефти</t>
  </si>
  <si>
    <t>%</t>
  </si>
  <si>
    <t>Содержание парафина в нефти</t>
  </si>
  <si>
    <t>Давление насыщения нефти газом</t>
  </si>
  <si>
    <t>Газосодержание</t>
  </si>
  <si>
    <t>Давление начала конденсации</t>
  </si>
  <si>
    <r>
      <t>г/м</t>
    </r>
    <r>
      <rPr>
        <vertAlign val="superscript"/>
        <sz val="12"/>
        <rFont val="Times New Roman"/>
        <family val="1"/>
      </rPr>
      <t>3</t>
    </r>
  </si>
  <si>
    <t>Содержание сероводорода</t>
  </si>
  <si>
    <t>Вязкость газа в пластовых условиях</t>
  </si>
  <si>
    <t>Плотность газа в пластовых условиях</t>
  </si>
  <si>
    <t>Коэффициент сверхсжимаемости газа</t>
  </si>
  <si>
    <t>Вязкость воды в пластовых условиях</t>
  </si>
  <si>
    <t>Сжимаемость</t>
  </si>
  <si>
    <t xml:space="preserve">      нефти</t>
  </si>
  <si>
    <t xml:space="preserve">      воды</t>
  </si>
  <si>
    <t xml:space="preserve">      породы</t>
  </si>
  <si>
    <t xml:space="preserve">Коэффициент продуктивности </t>
  </si>
  <si>
    <t>Начальные запасы нефти, тыс. т</t>
  </si>
  <si>
    <t>геологические</t>
  </si>
  <si>
    <t>извлекаемые</t>
  </si>
  <si>
    <t>КИН</t>
  </si>
  <si>
    <t>нераспределенный фонд</t>
  </si>
  <si>
    <t>Итого по нераспределенному фонду</t>
  </si>
  <si>
    <t>Месторождение в целом</t>
  </si>
  <si>
    <t>Всего по месторождению, в т.ч.</t>
  </si>
  <si>
    <t>Нераспределенный фонд</t>
  </si>
  <si>
    <t>На государственном балансе</t>
  </si>
  <si>
    <t>запасы</t>
  </si>
  <si>
    <t>Начальные запасы конденсата, тыс. т</t>
  </si>
  <si>
    <t>Изменение начальных извлекаемых запасов (НИЗ),</t>
  </si>
  <si>
    <t>Начальные извлекаемые запасы (НИЗ), тыс.т</t>
  </si>
  <si>
    <t>КИН, 
доли ед.</t>
  </si>
  <si>
    <t>Плотность сетки скважин</t>
  </si>
  <si>
    <t>Предлагаемые проектным</t>
  </si>
  <si>
    <t>Изменение 
КИН</t>
  </si>
  <si>
    <t>Причины изменения КИН</t>
  </si>
  <si>
    <t>документом</t>
  </si>
  <si>
    <t>Коэффициент вытеснения</t>
  </si>
  <si>
    <t>Коэффициент        охвата</t>
  </si>
  <si>
    <t>Наименование</t>
  </si>
  <si>
    <t>Характеристика фонда скважин</t>
  </si>
  <si>
    <t>Фонд добывающих нефтяных скважин</t>
  </si>
  <si>
    <t>Пробурено</t>
  </si>
  <si>
    <t>Переведены из других категорий</t>
  </si>
  <si>
    <t>Всего</t>
  </si>
  <si>
    <t xml:space="preserve">    В том числе:</t>
  </si>
  <si>
    <t xml:space="preserve">    Действующие</t>
  </si>
  <si>
    <t xml:space="preserve">         из них фонтанные</t>
  </si>
  <si>
    <t xml:space="preserve">                    ЭЦН</t>
  </si>
  <si>
    <t xml:space="preserve">                    ШГН</t>
  </si>
  <si>
    <t xml:space="preserve">                    газлифт</t>
  </si>
  <si>
    <t xml:space="preserve">    Бездействующие</t>
  </si>
  <si>
    <t xml:space="preserve">    В освоении после бурения</t>
  </si>
  <si>
    <t xml:space="preserve">    В консервации</t>
  </si>
  <si>
    <t xml:space="preserve">    Переведены под закачку</t>
  </si>
  <si>
    <t xml:space="preserve">    В ожидании ликвидации</t>
  </si>
  <si>
    <t xml:space="preserve">    Ликвидированные</t>
  </si>
  <si>
    <t>Фонд нагнетательных скважин</t>
  </si>
  <si>
    <t>Переведены из добывающих</t>
  </si>
  <si>
    <t xml:space="preserve">     В том числе:</t>
  </si>
  <si>
    <t xml:space="preserve">     Под закачкой </t>
  </si>
  <si>
    <t xml:space="preserve">        в том числе: газа</t>
  </si>
  <si>
    <t>*</t>
  </si>
  <si>
    <t xml:space="preserve">     Бездействующие</t>
  </si>
  <si>
    <t xml:space="preserve">     В освоении после бурения</t>
  </si>
  <si>
    <t xml:space="preserve">     В консервации</t>
  </si>
  <si>
    <t xml:space="preserve">     Наблюдательные</t>
  </si>
  <si>
    <t xml:space="preserve">     В отработке на нефть</t>
  </si>
  <si>
    <t xml:space="preserve">     В ожидании ликвидации </t>
  </si>
  <si>
    <t xml:space="preserve">     Ликвидированные</t>
  </si>
  <si>
    <t xml:space="preserve">     Действующие</t>
  </si>
  <si>
    <t xml:space="preserve">     В ожидании ликвидации</t>
  </si>
  <si>
    <t xml:space="preserve">    Переведены в другие категории</t>
  </si>
  <si>
    <t xml:space="preserve">   Ликвидированные</t>
  </si>
  <si>
    <t>Применяемые МУН</t>
  </si>
  <si>
    <t>Суммарная с начала разработки</t>
  </si>
  <si>
    <t>Итого за прогнозный период</t>
  </si>
  <si>
    <t>20__</t>
  </si>
  <si>
    <t>20__-20__</t>
  </si>
  <si>
    <t>и т.д</t>
  </si>
  <si>
    <t>факт</t>
  </si>
  <si>
    <t>прогноз</t>
  </si>
  <si>
    <t>Гидроразрыв пласта</t>
  </si>
  <si>
    <t>а</t>
  </si>
  <si>
    <t>количество проведенных операций</t>
  </si>
  <si>
    <t>б</t>
  </si>
  <si>
    <t>дополнительная добыча нефти, тыс.т</t>
  </si>
  <si>
    <t>Бурение горизонтальных скважин</t>
  </si>
  <si>
    <t>количество пробуренных скважин</t>
  </si>
  <si>
    <t>Бурение боковых стволов</t>
  </si>
  <si>
    <t xml:space="preserve">Физико-химические методы </t>
  </si>
  <si>
    <t>в</t>
  </si>
  <si>
    <t>дополнительная добыча нефти на одну тонну
 реагента, тыс.т</t>
  </si>
  <si>
    <t xml:space="preserve">Потокоотклоняющие технологии </t>
  </si>
  <si>
    <t>Нестационарное заводнение</t>
  </si>
  <si>
    <t>Прочие методы, том числе:</t>
  </si>
  <si>
    <t>7.1</t>
  </si>
  <si>
    <t>Оптимизация работы насосного оборудования</t>
  </si>
  <si>
    <t>7.2</t>
  </si>
  <si>
    <t>Водо-изоляционные работы и ремонтно-изоляционные работы</t>
  </si>
  <si>
    <t>7.3</t>
  </si>
  <si>
    <t>Перфорационные методы</t>
  </si>
  <si>
    <t>7.4</t>
  </si>
  <si>
    <t>Выравнивание профиля приемистости</t>
  </si>
  <si>
    <t xml:space="preserve">Итого дополнительная добыча нефти по пункту 7, тыс.т </t>
  </si>
  <si>
    <t>Итого дополнительная добыча нефти, тыс.т (по пунктам 1-7)</t>
  </si>
  <si>
    <t>Применяемые методы увеличения углеводородоотдачи</t>
  </si>
  <si>
    <t>20__-
20__</t>
  </si>
  <si>
    <r>
      <t>дополнительная добыча газа, млн. м</t>
    </r>
    <r>
      <rPr>
        <vertAlign val="superscript"/>
        <sz val="12"/>
        <rFont val="Times New Roman"/>
        <family val="1"/>
      </rPr>
      <t>3</t>
    </r>
  </si>
  <si>
    <t>г</t>
  </si>
  <si>
    <t>дополнительная добыча газа на 1 тонну реагента</t>
  </si>
  <si>
    <t>д</t>
  </si>
  <si>
    <r>
      <t>Итого дополнительная добыча газа, млн.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(по пунктам 1-5)</t>
    </r>
  </si>
  <si>
    <t>6.1</t>
  </si>
  <si>
    <t>6.2</t>
  </si>
  <si>
    <r>
      <t>Итого дополнительная добыча газа, млн. м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(по пунктам 1-6)</t>
    </r>
  </si>
  <si>
    <t>NN п/п</t>
  </si>
  <si>
    <t>Показатели</t>
  </si>
  <si>
    <t xml:space="preserve"> Цена и условия реализации:</t>
  </si>
  <si>
    <t xml:space="preserve"> Налоги и платежи:  </t>
  </si>
  <si>
    <t xml:space="preserve"> Капитальные вложения:</t>
  </si>
  <si>
    <t xml:space="preserve"> Бурение скважин</t>
  </si>
  <si>
    <t xml:space="preserve"> Промысловое обустройство:</t>
  </si>
  <si>
    <t xml:space="preserve"> Эксплуатационные затраты:</t>
  </si>
  <si>
    <t xml:space="preserve"> Дополнительные данные:</t>
  </si>
  <si>
    <t>*)  в случае реализации на экспорт приводятся с дифференциацией по внутреннему и внешнему рынкам</t>
  </si>
  <si>
    <t>*)  Для  газового, газоконденсатного и нефтяного промыслов.</t>
  </si>
  <si>
    <t>**) Постоянные затраты на обслуживание нефтепровода учитываются при экономической оценке месторождения в целом.</t>
  </si>
  <si>
    <t>№п/п</t>
  </si>
  <si>
    <t xml:space="preserve">Параметр </t>
  </si>
  <si>
    <t>Ед.изм.</t>
  </si>
  <si>
    <t>Варианты</t>
  </si>
  <si>
    <t>n</t>
  </si>
  <si>
    <t>Система разработки</t>
  </si>
  <si>
    <t>Вид воздействия</t>
  </si>
  <si>
    <t>Плотность сетки скважин (приведенная)</t>
  </si>
  <si>
    <t xml:space="preserve">    га/скв.</t>
  </si>
  <si>
    <t xml:space="preserve"> тыс.т</t>
  </si>
  <si>
    <t>растворенного газа</t>
  </si>
  <si>
    <r>
      <t xml:space="preserve">    млн.м</t>
    </r>
    <r>
      <rPr>
        <vertAlign val="superscript"/>
        <sz val="12"/>
        <color indexed="8"/>
        <rFont val="Times New Roman"/>
        <family val="1"/>
      </rPr>
      <t>3</t>
    </r>
  </si>
  <si>
    <t xml:space="preserve"> жидкости</t>
  </si>
  <si>
    <t xml:space="preserve">    тыс.т</t>
  </si>
  <si>
    <t>газа газовых шапок</t>
  </si>
  <si>
    <t>свободного газа</t>
  </si>
  <si>
    <t>конденсата</t>
  </si>
  <si>
    <t>тыс.т</t>
  </si>
  <si>
    <t>Проектные уровни закачки:       воды</t>
  </si>
  <si>
    <t>Проектный срок разработки</t>
  </si>
  <si>
    <t xml:space="preserve">    годы</t>
  </si>
  <si>
    <t>Накопленная добыча нефти за проектный период</t>
  </si>
  <si>
    <t>Накопленная добыча нефти с начала разработки</t>
  </si>
  <si>
    <t>Коэффициент извлечения нефти (КИН)</t>
  </si>
  <si>
    <t xml:space="preserve">  доли ед.</t>
  </si>
  <si>
    <t>Накопленная закачка  с начала разработки: воды</t>
  </si>
  <si>
    <r>
      <t xml:space="preserve">    тыс.м</t>
    </r>
    <r>
      <rPr>
        <vertAlign val="superscript"/>
        <sz val="12"/>
        <color indexed="8"/>
        <rFont val="Times New Roman"/>
        <family val="1"/>
      </rPr>
      <t>3</t>
    </r>
  </si>
  <si>
    <t>Накопленная добыча жидкости с начала разработки</t>
  </si>
  <si>
    <t>Средняя обводненность продукции (весовая) к концу разработки</t>
  </si>
  <si>
    <t>Накопленная добыча свободного газа за проектный период</t>
  </si>
  <si>
    <t>Накопленная добыча свободного газа с начала разработки</t>
  </si>
  <si>
    <t>Накопленная добыча газа газовых шапок за проектный период</t>
  </si>
  <si>
    <t>Накопленная добыча газа газовых шапок с начала разработки</t>
  </si>
  <si>
    <t>Накопленная закачка газа в пласт</t>
  </si>
  <si>
    <t>Накопленная добыча конденсата за проектный период</t>
  </si>
  <si>
    <t>Накопленная добыча конденсата с начала разработки</t>
  </si>
  <si>
    <t>Коэффициент извлечения конденсата (КИК)</t>
  </si>
  <si>
    <t>Фонд скважин за весь срок разработки, всего</t>
  </si>
  <si>
    <t>шт.</t>
  </si>
  <si>
    <t>В том числе: добывающих</t>
  </si>
  <si>
    <t>Фонд скважин для бурения всего</t>
  </si>
  <si>
    <t>нагнетательных</t>
  </si>
  <si>
    <t>Фонд скважин, переведенных с другого объекта</t>
  </si>
  <si>
    <t>в том числе: добывающих</t>
  </si>
  <si>
    <t xml:space="preserve">         нагнетательных</t>
  </si>
  <si>
    <t>Экономические показатели эффективности вариантов разработки (при различной величине дисконта)</t>
  </si>
  <si>
    <t>Норма дисконта</t>
  </si>
  <si>
    <t xml:space="preserve">   %</t>
  </si>
  <si>
    <t>Чистый дисконтированный доход (NPV)</t>
  </si>
  <si>
    <t xml:space="preserve">   млн. руб.</t>
  </si>
  <si>
    <t>Внутренняя норма рентабельности (IRR)</t>
  </si>
  <si>
    <t>Индекс доходности затрат</t>
  </si>
  <si>
    <t xml:space="preserve">   доли ед.</t>
  </si>
  <si>
    <t>Индекс доходности инвестиций</t>
  </si>
  <si>
    <t>Срок окупаемости</t>
  </si>
  <si>
    <t xml:space="preserve">     лет</t>
  </si>
  <si>
    <t>Оценочные показатели   (при различной величине дисконта)</t>
  </si>
  <si>
    <t xml:space="preserve"> Капитальные вложения на освоение месторождения</t>
  </si>
  <si>
    <t xml:space="preserve">  млн. руб.</t>
  </si>
  <si>
    <t>в том числе на бурение скважин</t>
  </si>
  <si>
    <t xml:space="preserve"> млн. руб.</t>
  </si>
  <si>
    <t xml:space="preserve"> Эксплуатационные затраты</t>
  </si>
  <si>
    <t xml:space="preserve"> Доход государства</t>
  </si>
  <si>
    <t xml:space="preserve">  тыс.т</t>
  </si>
  <si>
    <r>
      <t xml:space="preserve"> тыс.м</t>
    </r>
    <r>
      <rPr>
        <vertAlign val="superscript"/>
        <sz val="12"/>
        <color indexed="8"/>
        <rFont val="Times New Roman"/>
        <family val="1"/>
      </rPr>
      <t>3</t>
    </r>
  </si>
  <si>
    <t>№</t>
  </si>
  <si>
    <t>Ед.</t>
  </si>
  <si>
    <t>Годы</t>
  </si>
  <si>
    <t>п/п</t>
  </si>
  <si>
    <t>изм.</t>
  </si>
  <si>
    <t>Добыча нефти всего</t>
  </si>
  <si>
    <t xml:space="preserve"> в том числе из переходящих скважин</t>
  </si>
  <si>
    <t xml:space="preserve"> в том числе из новых скважин</t>
  </si>
  <si>
    <t xml:space="preserve">      добыча нефти механизированным способом</t>
  </si>
  <si>
    <t>Ввод новых добывающих скважин</t>
  </si>
  <si>
    <t>Ввод боковых стволов</t>
  </si>
  <si>
    <t>Средний дебит новой скважины по нефти</t>
  </si>
  <si>
    <t>т/сут</t>
  </si>
  <si>
    <t>Cреднее число дней работы новой скважины</t>
  </si>
  <si>
    <t>дни</t>
  </si>
  <si>
    <t>Cредняя глубина новой скважины</t>
  </si>
  <si>
    <t>тыс.м</t>
  </si>
  <si>
    <t>Расчетное время работы новых скважин предыдущего года в данном году</t>
  </si>
  <si>
    <t>Расчетная добыча нефти из новых скважин предыдущего года в даннном году</t>
  </si>
  <si>
    <t>Добыча нефти из переходящих скважин предыдущего года</t>
  </si>
  <si>
    <t>Расчетная добыча нефти из переходящих скважин данного года</t>
  </si>
  <si>
    <t>Ожидаемая добыча нефти из переходящих скважин данного года</t>
  </si>
  <si>
    <t>Изменение добычи нефти из переходящих скважин</t>
  </si>
  <si>
    <t>Мощность новых скважин</t>
  </si>
  <si>
    <t>Выбытие добывающих скважин</t>
  </si>
  <si>
    <t xml:space="preserve"> в том числе под закачку</t>
  </si>
  <si>
    <t>Перевод скважин на механизированную добычу</t>
  </si>
  <si>
    <t>Фонд механизированных скважин</t>
  </si>
  <si>
    <t>Ввод нагнетательных скважин</t>
  </si>
  <si>
    <t>Выбытие нагнетательных скважин</t>
  </si>
  <si>
    <t>Фонд нагнетательных скважин на конец года</t>
  </si>
  <si>
    <t>Действующий фонд нагнетательных скважин на конец года</t>
  </si>
  <si>
    <t>Cредний дебит действующих скважин по жидкости</t>
  </si>
  <si>
    <t>Средний дебит переходящих скважин по жидкости</t>
  </si>
  <si>
    <t>Средний дебит новых скважин по жидкости</t>
  </si>
  <si>
    <t>Средний дебит действующих скважин по нефти</t>
  </si>
  <si>
    <t xml:space="preserve"> в том числе переходящих</t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</si>
  <si>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</t>
    </r>
  </si>
  <si>
    <t>Средняя обводненность продукции действующего фонда скважин</t>
  </si>
  <si>
    <t>Средняя обводненность продукции переходящих скважин</t>
  </si>
  <si>
    <t>Средняя обводненность продукции новых скважин</t>
  </si>
  <si>
    <t>Добыча жидкости всего</t>
  </si>
  <si>
    <t xml:space="preserve"> добыча жидкости механизиpованным способом</t>
  </si>
  <si>
    <t>Добыча жидкости с начала разработки</t>
  </si>
  <si>
    <t>Добыча нефти с начала разработки</t>
  </si>
  <si>
    <t>доли.ед</t>
  </si>
  <si>
    <t>Отбор от утвержденных извлекаемых запасов</t>
  </si>
  <si>
    <t>Темп отбора от начальных извлекаемых запасов</t>
  </si>
  <si>
    <t>Темп отбора от текущих извлекаемых запасов</t>
  </si>
  <si>
    <t>Закачка рабочего агента</t>
  </si>
  <si>
    <r>
      <t>тыс.м</t>
    </r>
    <r>
      <rPr>
        <vertAlign val="superscript"/>
        <sz val="12"/>
        <rFont val="Times New Roman"/>
        <family val="1"/>
      </rPr>
      <t>3</t>
    </r>
  </si>
  <si>
    <t>Закачка рабочего агента с начала разработки</t>
  </si>
  <si>
    <t>Компенсация отбора текущая</t>
  </si>
  <si>
    <t>Компенсация отбора с начала разработки</t>
  </si>
  <si>
    <t>Добыча растворенного газа</t>
  </si>
  <si>
    <r>
      <t>млн.м</t>
    </r>
    <r>
      <rPr>
        <vertAlign val="superscript"/>
        <sz val="12"/>
        <rFont val="Times New Roman"/>
        <family val="1"/>
      </rPr>
      <t>3</t>
    </r>
  </si>
  <si>
    <t>Добыча растворенного газа с начала разработки</t>
  </si>
  <si>
    <t xml:space="preserve">Использование растворенного газа </t>
  </si>
  <si>
    <t>Использование растворенного газа</t>
  </si>
  <si>
    <t>20    г.</t>
  </si>
  <si>
    <t>20     г.</t>
  </si>
  <si>
    <t>Проект</t>
  </si>
  <si>
    <t>Факт</t>
  </si>
  <si>
    <t xml:space="preserve">       добыча нефти механизированным способом </t>
  </si>
  <si>
    <t>Процент изменения добычи нефти  переходящих скважин</t>
  </si>
  <si>
    <t>Средняя приемистость нагнетательных скважин по воде</t>
  </si>
  <si>
    <t>Средняя приемистость нагнетательных скважин по газу</t>
  </si>
  <si>
    <r>
      <t>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</si>
  <si>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Закачка воды</t>
  </si>
  <si>
    <t>Закачка воды с начала разработки</t>
  </si>
  <si>
    <t xml:space="preserve">Компенсация отбора с начала разработки                          </t>
  </si>
  <si>
    <t>Закачка газа</t>
  </si>
  <si>
    <t>Закачка газа с начала разработки</t>
  </si>
  <si>
    <t>№№ пп</t>
  </si>
  <si>
    <t>Ед. измер</t>
  </si>
  <si>
    <r>
      <t>млн.м</t>
    </r>
    <r>
      <rPr>
        <vertAlign val="superscript"/>
        <sz val="11"/>
        <rFont val="Times New Roman"/>
        <family val="1"/>
      </rPr>
      <t>3</t>
    </r>
  </si>
  <si>
    <t>Добыча растворённого газа</t>
  </si>
  <si>
    <t>Расход газа на собственные нужды</t>
  </si>
  <si>
    <t>в том числе на технологические нужды</t>
  </si>
  <si>
    <t xml:space="preserve">в том числе из эксплуатационного бурения </t>
  </si>
  <si>
    <t xml:space="preserve">в том числе из разведочного бурения </t>
  </si>
  <si>
    <t>тыс. м</t>
  </si>
  <si>
    <t>Действующий фонд добывающих газовых скважин на конец года</t>
  </si>
  <si>
    <t>Добыча газа из новых скважин</t>
  </si>
  <si>
    <t>Средний дебит новой скважины по газу</t>
  </si>
  <si>
    <r>
      <t>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/сут</t>
    </r>
  </si>
  <si>
    <t>Ожидаемая расчетная добыча газа из переходящих скважин данного года</t>
  </si>
  <si>
    <t>Добыча газа из переходящих скважин</t>
  </si>
  <si>
    <t>Изменение добычи газа из переходящих скважин</t>
  </si>
  <si>
    <t xml:space="preserve">Коэффициент изменения добычи газа из переходящих скважин </t>
  </si>
  <si>
    <t>Среднедействующий фонд переходящих скважин</t>
  </si>
  <si>
    <t>Среднее число дней работы переходящей скважины</t>
  </si>
  <si>
    <r>
      <t xml:space="preserve">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</si>
  <si>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t>Средневзвешенное пластовое давление на конец года</t>
  </si>
  <si>
    <t>Среднее устьевое (рабочее) давление на конец года</t>
  </si>
  <si>
    <t>Содержание стабильного конденсата</t>
  </si>
  <si>
    <r>
      <t>г/м</t>
    </r>
    <r>
      <rPr>
        <vertAlign val="superscript"/>
        <sz val="11"/>
        <rFont val="Times New Roman"/>
        <family val="1"/>
      </rPr>
      <t>3</t>
    </r>
  </si>
  <si>
    <t xml:space="preserve">Добыча конденсата </t>
  </si>
  <si>
    <t>Добыча конденсата с начала разработки</t>
  </si>
  <si>
    <t>Технологические потери конденсата</t>
  </si>
  <si>
    <t xml:space="preserve">Коэффициент извлечения конденсата </t>
  </si>
  <si>
    <t xml:space="preserve"> доли ед.</t>
  </si>
  <si>
    <t>№ п/п</t>
  </si>
  <si>
    <t xml:space="preserve">Показатели                             </t>
  </si>
  <si>
    <t>Состояние по фонду</t>
  </si>
  <si>
    <t>Объект</t>
  </si>
  <si>
    <t>Год оста-новки</t>
  </si>
  <si>
    <t xml:space="preserve">    Режим работы     (на дату остановки)</t>
  </si>
  <si>
    <t>Причина простоя</t>
  </si>
  <si>
    <t>Планируемые мероприятия</t>
  </si>
  <si>
    <t>Год ввода в работу</t>
  </si>
  <si>
    <t>Режим работы (планируемый)</t>
  </si>
  <si>
    <t>Обвод-ненность, %</t>
  </si>
  <si>
    <t>Устьевое давление, МПа</t>
  </si>
  <si>
    <t>Категория</t>
  </si>
  <si>
    <t xml:space="preserve">  №  скважины</t>
  </si>
  <si>
    <t>ед.</t>
  </si>
  <si>
    <t>Продуктивные пласты</t>
  </si>
  <si>
    <t>Начальные геологические запасы нефти, числящиеся на государственном балансе,     тыс. т</t>
  </si>
  <si>
    <t xml:space="preserve">± тыс. т </t>
  </si>
  <si>
    <t>Фонд специальных скважин</t>
  </si>
  <si>
    <t xml:space="preserve">водозаборные </t>
  </si>
  <si>
    <t xml:space="preserve">поглощающие </t>
  </si>
  <si>
    <t>Объекты/Продуктивные пласты</t>
  </si>
  <si>
    <t>В целом по место-рождению</t>
  </si>
  <si>
    <t>Нагнетательные в отработке на нефть</t>
  </si>
  <si>
    <t>дополнительная добыча конденста, тыс. т</t>
  </si>
  <si>
    <t>дополнительная добыча конденсата на одну тонну реагента</t>
  </si>
  <si>
    <t>Итого дополнительная добыча конденста, тыс. т (по пунктам 1-5)</t>
  </si>
  <si>
    <t>Годы разработки</t>
  </si>
  <si>
    <t>Средний дебит переходящих скважин по газу</t>
  </si>
  <si>
    <t>Вариант ____</t>
  </si>
  <si>
    <t xml:space="preserve">Месторождение______________ </t>
  </si>
  <si>
    <t>Объект______</t>
  </si>
  <si>
    <t xml:space="preserve">Лицензионный участок____________  </t>
  </si>
  <si>
    <t>Категория запасов_________</t>
  </si>
  <si>
    <t xml:space="preserve"> Обоснование изменения коэффициента извлечения нефти (КИН)</t>
  </si>
  <si>
    <t>Таблица 2б</t>
  </si>
  <si>
    <t>Таблица 3</t>
  </si>
  <si>
    <t>Объект____________</t>
  </si>
  <si>
    <t xml:space="preserve"> Месторождение _______________ </t>
  </si>
  <si>
    <t xml:space="preserve"> в том числе добывающие скважины</t>
  </si>
  <si>
    <t xml:space="preserve"> Характеристика фонда скважин ___________ месторождения   по состоянию на 01.01.20___г.</t>
  </si>
  <si>
    <t xml:space="preserve">Таблица 4 </t>
  </si>
  <si>
    <t xml:space="preserve">     Эффективность применения ГТМ, новых методов повышения коэффициента извлечения нефтеотдачи (КИН) и интенсификации добычи нефти, прогноз их применения </t>
  </si>
  <si>
    <t xml:space="preserve">Таблица 5 </t>
  </si>
  <si>
    <t xml:space="preserve">     Эффективность применения ГТМ, новых методов повышения коэффициента извлечения конденсата (КИК) и интенсификации добычи газа, газового конденсата, прогноз их применения </t>
  </si>
  <si>
    <t xml:space="preserve">  Исходные данные для расчета экономических показателей </t>
  </si>
  <si>
    <t xml:space="preserve">Таблица 6 </t>
  </si>
  <si>
    <t xml:space="preserve">  Характеристика расчетных технико-экономических показателей разработки</t>
  </si>
  <si>
    <t>Таблица 7</t>
  </si>
  <si>
    <t xml:space="preserve">Таблица 8 </t>
  </si>
  <si>
    <t>Таблица 8</t>
  </si>
  <si>
    <t>Таблица 10</t>
  </si>
  <si>
    <t xml:space="preserve">     Программа работ по вводу в эксплуатацию неработающих скважин_______________месторождения</t>
  </si>
  <si>
    <t>Итого дополнительная добыча конденста, тыс. т (по пунктам 1-6)</t>
  </si>
  <si>
    <t>Итого дополнительная добыча нефти, тыс.т (по пунктам 1-6)</t>
  </si>
  <si>
    <r>
      <t>Итого дополнительная добыча газа (млн.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) и конденста (тыс. т) и по пункту 6</t>
    </r>
  </si>
  <si>
    <t>I</t>
  </si>
  <si>
    <t>N</t>
  </si>
  <si>
    <t>Объекты разработки</t>
  </si>
  <si>
    <t xml:space="preserve"> в том числе нагнетательных в отработке на нефть</t>
  </si>
  <si>
    <t>Фонд добывающих газовых скважин на конец года</t>
  </si>
  <si>
    <r>
      <t xml:space="preserve"> млн.м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</si>
  <si>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Таблица  2.3</t>
  </si>
  <si>
    <t>Таблица 2.4</t>
  </si>
  <si>
    <t>Конденсат газа газовых шапок</t>
  </si>
  <si>
    <t>Конденсат свободного газа</t>
  </si>
  <si>
    <t>Фонд добывающих газовых скважин</t>
  </si>
  <si>
    <t>Таблица 5.1</t>
  </si>
  <si>
    <t>Плотность конденсата в стандартных условиях</t>
  </si>
  <si>
    <t>Вязкость конденсата в стандартных условиях</t>
  </si>
  <si>
    <t>Проектные уровни добычи:               нефти</t>
  </si>
  <si>
    <t xml:space="preserve">    Пъезометрические</t>
  </si>
  <si>
    <t>руб./т</t>
  </si>
  <si>
    <t>долл./т</t>
  </si>
  <si>
    <t>руб./м</t>
  </si>
  <si>
    <t>тыс.руб./скв.</t>
  </si>
  <si>
    <t>млн.руб./шт</t>
  </si>
  <si>
    <t>млн.руб.</t>
  </si>
  <si>
    <t>млн.руб./скв.</t>
  </si>
  <si>
    <t>тыс.руб/скв.</t>
  </si>
  <si>
    <t>тыс.руб./доб.скв.</t>
  </si>
  <si>
    <t>тыс.руб./скв.доб.</t>
  </si>
  <si>
    <t>тыс.руб./добыв.скв.</t>
  </si>
  <si>
    <t>тыс.руб./нагнет.скв.</t>
  </si>
  <si>
    <t>тыс.руб./год</t>
  </si>
  <si>
    <t>тыс.руб./скв.-опер.</t>
  </si>
  <si>
    <t>тыс.руб./скв.опер.</t>
  </si>
  <si>
    <t>тыс.руб/скв.-опер.</t>
  </si>
  <si>
    <t>тыс.руб./чел.</t>
  </si>
  <si>
    <t xml:space="preserve"> Доля реализации нефти на внешнем рынке</t>
  </si>
  <si>
    <t xml:space="preserve">       - НДС</t>
  </si>
  <si>
    <t xml:space="preserve">       - налог на добычу конденсата</t>
  </si>
  <si>
    <t xml:space="preserve">       - налог на добычу природного газа</t>
  </si>
  <si>
    <t xml:space="preserve">       - экспортная пошлина</t>
  </si>
  <si>
    <t xml:space="preserve">       - налог на прибыль</t>
  </si>
  <si>
    <t xml:space="preserve">       - налог на имущество</t>
  </si>
  <si>
    <t xml:space="preserve">      - страхование от несчастных случаев на производстве</t>
  </si>
  <si>
    <t xml:space="preserve">      - прочие налоги</t>
  </si>
  <si>
    <t xml:space="preserve">      - добывающая газовая скважина</t>
  </si>
  <si>
    <t xml:space="preserve">      -  добывающая нефтяная /нагнетатательная наклонно-направленная скважина </t>
  </si>
  <si>
    <t xml:space="preserve">      - добывающая нефтяная горизонтальная скважина</t>
  </si>
  <si>
    <t xml:space="preserve">      - нагнетательная скважина (газоконденсатный промысел сайклинг-процесс)</t>
  </si>
  <si>
    <t xml:space="preserve">                  - отсыпка и обвязка скважин</t>
  </si>
  <si>
    <t xml:space="preserve">                  - газосборные коллекторы</t>
  </si>
  <si>
    <t xml:space="preserve">                 - УКПГ</t>
  </si>
  <si>
    <t xml:space="preserve">                  - электроснабжение</t>
  </si>
  <si>
    <t xml:space="preserve">                 - внутрипромысловые дороги</t>
  </si>
  <si>
    <t xml:space="preserve">                 - отсыпка и обвязка скважин</t>
  </si>
  <si>
    <t xml:space="preserve">                 - газосборные коллекторы</t>
  </si>
  <si>
    <t xml:space="preserve">                 - УСК</t>
  </si>
  <si>
    <t xml:space="preserve">                 - конденсатосборные коллекторы</t>
  </si>
  <si>
    <t xml:space="preserve">                 - метанолопровод</t>
  </si>
  <si>
    <t xml:space="preserve">                 - электроснабжение</t>
  </si>
  <si>
    <t xml:space="preserve">                 - система закачки газа (включая компрессоры)</t>
  </si>
  <si>
    <t xml:space="preserve">                - шлейфы для нагнетательных газовых скважин</t>
  </si>
  <si>
    <t xml:space="preserve">               - сбор и транспорт нефти и газа</t>
  </si>
  <si>
    <t xml:space="preserve">               - промводоснабжение</t>
  </si>
  <si>
    <t xml:space="preserve">               - базы производственного обслуживания</t>
  </si>
  <si>
    <t xml:space="preserve">               - технологическая подготовка нефти</t>
  </si>
  <si>
    <t xml:space="preserve">               - комплексная автоматизация</t>
  </si>
  <si>
    <t xml:space="preserve">               - электроснабжение и связь</t>
  </si>
  <si>
    <t xml:space="preserve">               - внутрипромысловые дороги</t>
  </si>
  <si>
    <t xml:space="preserve">               - система ППД</t>
  </si>
  <si>
    <t xml:space="preserve">               - прочие затраты</t>
  </si>
  <si>
    <t xml:space="preserve"> Природоохранные мероприятия</t>
  </si>
  <si>
    <t xml:space="preserve">   - сбор и транспорт нефти и газа</t>
  </si>
  <si>
    <t xml:space="preserve">     - затраты на обслуживание конденсатопровода: переменные</t>
  </si>
  <si>
    <t xml:space="preserve">     - стоимость РИР</t>
  </si>
  <si>
    <t xml:space="preserve">     - стоимость ГРП</t>
  </si>
  <si>
    <t xml:space="preserve">     - затраты на закачку газа</t>
  </si>
  <si>
    <t xml:space="preserve">    - перфорация</t>
  </si>
  <si>
    <t xml:space="preserve">     - затраты на ввод скважин из консервации</t>
  </si>
  <si>
    <t xml:space="preserve"> Оборудование,  не входящее в сметы строек, для нефтедобычи</t>
  </si>
  <si>
    <t xml:space="preserve">                                                                                 постоянные</t>
  </si>
  <si>
    <t xml:space="preserve">     - стоимость ОПЗ</t>
  </si>
  <si>
    <t xml:space="preserve">     - стоимость ВПП </t>
  </si>
  <si>
    <t xml:space="preserve"> Транспортные  расходы-внешний рынок</t>
  </si>
  <si>
    <t xml:space="preserve">     - стоимость ГРП в горизонтальной скважине</t>
  </si>
  <si>
    <t xml:space="preserve">     - затраты на обслуживание нефтепровода:          переменные</t>
  </si>
  <si>
    <t xml:space="preserve">      - природный газ*</t>
  </si>
  <si>
    <t xml:space="preserve">      - растворенный газ*</t>
  </si>
  <si>
    <t xml:space="preserve">      - бурение бокового ствола*</t>
  </si>
  <si>
    <t xml:space="preserve">      - бурение бокового горизонтального ствола*</t>
  </si>
  <si>
    <t xml:space="preserve">                                                                                 постоянные**</t>
  </si>
  <si>
    <t>руб./добыв.скв.</t>
  </si>
  <si>
    <t>тыс.руб./скв.доб</t>
  </si>
  <si>
    <t>тыс.руб./скв.нагн.</t>
  </si>
  <si>
    <t>чел./добыв.скв.</t>
  </si>
  <si>
    <t>руб./долл.</t>
  </si>
  <si>
    <t xml:space="preserve">                    нефтяной промысел</t>
  </si>
  <si>
    <t>Удельная численность</t>
  </si>
  <si>
    <t>Среднемесячная заработная плата 1 работающего</t>
  </si>
  <si>
    <t xml:space="preserve">                                добывющих скважин</t>
  </si>
  <si>
    <t xml:space="preserve">                                нагнетательных скважин</t>
  </si>
  <si>
    <t>Затраты на ликвидацию скважин</t>
  </si>
  <si>
    <t>Курс доллара</t>
  </si>
  <si>
    <t>Остаточная стоимость основных фондов</t>
  </si>
  <si>
    <t>Норма  амортизационных отчислений</t>
  </si>
  <si>
    <t xml:space="preserve">      газовый промысел</t>
  </si>
  <si>
    <t xml:space="preserve">       газоконденсатный промысел</t>
  </si>
  <si>
    <t xml:space="preserve">       нефтяной промысел</t>
  </si>
  <si>
    <t xml:space="preserve">                                газовый промысел</t>
  </si>
  <si>
    <t xml:space="preserve">     - потокорегулирующие технологии</t>
  </si>
  <si>
    <t xml:space="preserve">     - гидродинамические методы</t>
  </si>
  <si>
    <t xml:space="preserve">     - затраты на перевод добывающих скважины в нагнетатательный фонд</t>
  </si>
  <si>
    <t xml:space="preserve">     - затраты на перевод  скважин на другой горизонт</t>
  </si>
  <si>
    <t xml:space="preserve">                    газовый промысел</t>
  </si>
  <si>
    <t xml:space="preserve">                    газоконденсатный промысел</t>
  </si>
  <si>
    <t xml:space="preserve">      - нефть на внутреннем рынке (с НДС)</t>
  </si>
  <si>
    <t xml:space="preserve">      - нефть на  внешнем рынке</t>
  </si>
  <si>
    <t xml:space="preserve">      - страховые взносы</t>
  </si>
  <si>
    <t xml:space="preserve">      - плата за землю</t>
  </si>
  <si>
    <t xml:space="preserve">    - добыча углеводородов (обслуживание скважин и электроэнергия)</t>
  </si>
  <si>
    <t xml:space="preserve">                              - на реновацию объектов обустройства</t>
  </si>
  <si>
    <t xml:space="preserve">                              - на реновацию скважин</t>
  </si>
  <si>
    <r>
      <t xml:space="preserve">Норма дисконта </t>
    </r>
    <r>
      <rPr>
        <b/>
        <sz val="12"/>
        <color indexed="10"/>
        <rFont val="Times New Roman"/>
        <family val="1"/>
      </rPr>
      <t>10%</t>
    </r>
  </si>
  <si>
    <r>
      <t xml:space="preserve">Норма дисконта </t>
    </r>
    <r>
      <rPr>
        <b/>
        <sz val="12"/>
        <color indexed="10"/>
        <rFont val="Times New Roman"/>
        <family val="1"/>
      </rPr>
      <t>15%</t>
    </r>
  </si>
  <si>
    <t xml:space="preserve">       - налог на добычу нефти, Кд=1</t>
  </si>
  <si>
    <t xml:space="preserve">                                газоконденсатный промысел </t>
  </si>
  <si>
    <t>руб./т конденсата</t>
  </si>
  <si>
    <t xml:space="preserve">                                газоконденсатный промысел</t>
  </si>
  <si>
    <t>руб./т жидкости</t>
  </si>
  <si>
    <t xml:space="preserve">                                нефтяной промысел</t>
  </si>
  <si>
    <t>руб./м3 закачки</t>
  </si>
  <si>
    <t xml:space="preserve">    - расходы по искусственному воздействию на пласт (нефтяной промысел)</t>
  </si>
  <si>
    <t>руб./т  конденсата</t>
  </si>
  <si>
    <r>
      <t>Накопленнная закачка воды, тыс.м</t>
    </r>
    <r>
      <rPr>
        <vertAlign val="superscript"/>
        <sz val="11"/>
        <rFont val="Times New Roman"/>
        <family val="1"/>
      </rPr>
      <t>3</t>
    </r>
  </si>
  <si>
    <r>
      <t>Приемистость,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/сут</t>
    </r>
  </si>
  <si>
    <t>Обводненность, %</t>
  </si>
  <si>
    <t>Лицензионный участок №2  (Наименование участка, номер лицензии)</t>
  </si>
  <si>
    <t>Суточная добыча воды  всего</t>
  </si>
  <si>
    <t>Ввод водозаборных скважин</t>
  </si>
  <si>
    <t>Выбытие водозаборных скважин</t>
  </si>
  <si>
    <t>Фонд водозаборных скважин на конец года</t>
  </si>
  <si>
    <t>Накопленный отбор конденсата, тыс.т</t>
  </si>
  <si>
    <r>
      <t>Накопленный отбор газа, млн.м</t>
    </r>
    <r>
      <rPr>
        <vertAlign val="superscript"/>
        <sz val="11"/>
        <rFont val="Times New Roman"/>
        <family val="1"/>
      </rPr>
      <t>3</t>
    </r>
  </si>
  <si>
    <t>Дебит по нефти, т/сут</t>
  </si>
  <si>
    <r>
      <t>Дебит по газу,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/сут</t>
    </r>
  </si>
  <si>
    <t>Дебит по конденсату, т/сут</t>
  </si>
  <si>
    <t xml:space="preserve">Дебит по конденсату, т/сут/ </t>
  </si>
  <si>
    <t>Коэффициент вытеснения (водой)</t>
  </si>
  <si>
    <t>Коэффициент вытеснения (газом)</t>
  </si>
  <si>
    <t>Продуктивные отложения (пласты), объекты, месторождение в целом</t>
  </si>
  <si>
    <t xml:space="preserve">
Продуктивные отложения (пласты), объекты, месторождение в целом</t>
  </si>
  <si>
    <t xml:space="preserve"> </t>
  </si>
  <si>
    <t>Добыча газа газовой шапки и свободного всего</t>
  </si>
  <si>
    <t>Добыча свободного газа всего</t>
  </si>
  <si>
    <t>Средняя глубина новой скважины</t>
  </si>
  <si>
    <t>Эксплуатационнное бурение всего</t>
  </si>
  <si>
    <t>Коэффициент извлечения конденсата</t>
  </si>
  <si>
    <t>Эксплуатационное бурение всего</t>
  </si>
  <si>
    <t>Коэффициент изменения добычи газа из переходящих скважин</t>
  </si>
  <si>
    <t>Добыча свободного газа с начала разработки</t>
  </si>
  <si>
    <t>Остаточные извлекаемые запасы растворенного газа</t>
  </si>
  <si>
    <t>Расчетная добыча газа из новых скважин предыдущего года в данном году</t>
  </si>
  <si>
    <t xml:space="preserve">Добыча воды всего                          </t>
  </si>
  <si>
    <t xml:space="preserve">Накопленная добыча воды               </t>
  </si>
  <si>
    <r>
      <t xml:space="preserve">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/сут          </t>
    </r>
  </si>
  <si>
    <r>
      <t>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                   </t>
    </r>
  </si>
  <si>
    <t>Добыча газа газовой шапки и свободного с начала разработки</t>
  </si>
  <si>
    <t>Накопленный отбор нефти, тыс.т</t>
  </si>
  <si>
    <t>Лицензионный участок №1  (Наименование участка, номер лицензии)</t>
  </si>
  <si>
    <t>Всего по ЛУ  (Наименование участка, номер лицензии)</t>
  </si>
  <si>
    <t>Лицензионный участок №1   (Наименование участка, номер лицензии)</t>
  </si>
  <si>
    <t>Лицензионный участок №2  и т.д. (Наименование участка, номер лицензии)</t>
  </si>
  <si>
    <t xml:space="preserve">      - конденсат на внутреннем рынке (с НДС)</t>
  </si>
  <si>
    <r>
      <t>Процент изменения добычи нефти</t>
    </r>
    <r>
      <rPr>
        <b/>
        <sz val="12"/>
        <rFont val="Times New Roman"/>
        <family val="1"/>
      </rPr>
      <t xml:space="preserve"> из </t>
    </r>
    <r>
      <rPr>
        <sz val="12"/>
        <rFont val="Times New Roman"/>
        <family val="1"/>
      </rPr>
      <t>переходящих скважин</t>
    </r>
  </si>
  <si>
    <t xml:space="preserve">Средняя приемистость нагнетательных скважин </t>
  </si>
  <si>
    <r>
      <t>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</si>
  <si>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Фонд добывающих нефтяных скважин на конец года</t>
  </si>
  <si>
    <t>Действующий фонд добывающих нефтяных скважин на конец года</t>
  </si>
  <si>
    <r>
      <t>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                           </t>
    </r>
  </si>
  <si>
    <t>Недропользователь_________________</t>
  </si>
  <si>
    <t>Процент использования растворенного газа</t>
  </si>
  <si>
    <t xml:space="preserve">Компенсация отбора текущая газом                       </t>
  </si>
  <si>
    <t xml:space="preserve">Компенсация отбора с начала разработки газом                        </t>
  </si>
  <si>
    <t xml:space="preserve">Компенсация отбора с начала разработки         </t>
  </si>
  <si>
    <t>Добыча конденсата</t>
  </si>
  <si>
    <t>Добыча газа газовой шапки с начала разработки</t>
  </si>
  <si>
    <t>в том числе газа газовой шапки  из газовых скважин</t>
  </si>
  <si>
    <t>Добыча газа газовой шапки всего</t>
  </si>
  <si>
    <t xml:space="preserve">Перевод скважин с других объектов </t>
  </si>
  <si>
    <t>Процент изменения добычи нефти из переходящих скважин</t>
  </si>
  <si>
    <t>Перевод скважин из других категорий</t>
  </si>
  <si>
    <t xml:space="preserve"> в том числе из газовых скважин</t>
  </si>
  <si>
    <t>Значения на проектный год</t>
  </si>
  <si>
    <t>Добыча нефти механизированным способом</t>
  </si>
  <si>
    <t>Возвращены с других объектов/продуктивных пластов  (приобщение)</t>
  </si>
  <si>
    <t xml:space="preserve">                                                          газа</t>
  </si>
  <si>
    <t xml:space="preserve">                                         закачки газа</t>
  </si>
  <si>
    <t>Метод восстановления уровня (КВУ)</t>
  </si>
  <si>
    <t>В том числе: добывающих нефтяных</t>
  </si>
  <si>
    <t xml:space="preserve">                  из них горизонтальных</t>
  </si>
  <si>
    <t xml:space="preserve">                 из них горизонтальных</t>
  </si>
  <si>
    <t>добывающих газовых</t>
  </si>
  <si>
    <t xml:space="preserve">                из них горизонтальных</t>
  </si>
  <si>
    <t xml:space="preserve"> А</t>
  </si>
  <si>
    <t>В</t>
  </si>
  <si>
    <t>Коэффициенты фильтрационных сопротивлений:</t>
  </si>
  <si>
    <t>Фонд контрольных скважин</t>
  </si>
  <si>
    <t>в том числе: добывающих нефтяных</t>
  </si>
  <si>
    <t>контрольные</t>
  </si>
  <si>
    <t>водозаборные</t>
  </si>
  <si>
    <t>поглощающие</t>
  </si>
  <si>
    <t>Бурение бокового ствола</t>
  </si>
  <si>
    <r>
      <t xml:space="preserve">          норма дисконта</t>
    </r>
    <r>
      <rPr>
        <b/>
        <sz val="12"/>
        <color indexed="10"/>
        <rFont val="Times New Roman"/>
        <family val="1"/>
      </rPr>
      <t xml:space="preserve"> 10 %</t>
    </r>
  </si>
  <si>
    <r>
      <t xml:space="preserve">          норма дисконта </t>
    </r>
    <r>
      <rPr>
        <b/>
        <sz val="12"/>
        <color indexed="10"/>
        <rFont val="Times New Roman"/>
        <family val="1"/>
      </rPr>
      <t>15 %</t>
    </r>
  </si>
  <si>
    <t>ликвидированные</t>
  </si>
  <si>
    <t xml:space="preserve">       в том числе из эксплуатационного бурения </t>
  </si>
  <si>
    <t xml:space="preserve">       в том числе из разведочного бурения </t>
  </si>
  <si>
    <t>Ед. измерения</t>
  </si>
  <si>
    <t xml:space="preserve">Прродолжение таблицы 8 </t>
  </si>
  <si>
    <t xml:space="preserve">Окончание таблицы 8 </t>
  </si>
  <si>
    <t xml:space="preserve">       в том числе газа газовой шапки  из газовых скважин</t>
  </si>
  <si>
    <t xml:space="preserve">        в том числе из газовых скважин</t>
  </si>
  <si>
    <t>Обоснование прогноза добычи воды ___________________</t>
  </si>
  <si>
    <t xml:space="preserve">   в том числе из эксплуатационного бурения </t>
  </si>
  <si>
    <t xml:space="preserve">   в том числе из разведочного бурения </t>
  </si>
  <si>
    <t>коэффициент эксплуатации</t>
  </si>
  <si>
    <t>извлекаемые запасы</t>
  </si>
  <si>
    <t>геологические запасы</t>
  </si>
  <si>
    <t>Коэффициент перевода нефти в пластовые условия</t>
  </si>
  <si>
    <t>Плотность воды</t>
  </si>
  <si>
    <t>закачка</t>
  </si>
  <si>
    <t>приемистость (компенс. 20% *0,2)</t>
  </si>
  <si>
    <t>Естеств.</t>
  </si>
  <si>
    <t>ППД</t>
  </si>
  <si>
    <t>Проектные уровни добычи:       нефти</t>
  </si>
  <si>
    <t xml:space="preserve"> закачки газа</t>
  </si>
  <si>
    <t>Рентабельный период разработки</t>
  </si>
  <si>
    <t>Накопленная добыча нефти за рентабельный период</t>
  </si>
  <si>
    <t>КИН за рентабельный период</t>
  </si>
  <si>
    <t>газа</t>
  </si>
  <si>
    <t>Накопленная добыча свободного газа за рентабельный период</t>
  </si>
  <si>
    <t>Накопленная добыча газа газовых шапок за рентабельный период</t>
  </si>
  <si>
    <t>Коэффициент извлечения газа (КИГ)</t>
  </si>
  <si>
    <t>КИГ за рентабельный период</t>
  </si>
  <si>
    <t>Накопленная добыча конденсата за рентабельный период</t>
  </si>
  <si>
    <t>КИК за рентабельный период</t>
  </si>
  <si>
    <t xml:space="preserve">          норма дисконта 10 %</t>
  </si>
  <si>
    <t>в том числе за рентабельный период</t>
  </si>
  <si>
    <t xml:space="preserve">          норма дисконта 15 %</t>
  </si>
  <si>
    <r>
      <t xml:space="preserve"> БВ</t>
    </r>
    <r>
      <rPr>
        <vertAlign val="subscript"/>
        <sz val="12"/>
        <color indexed="8"/>
        <rFont val="Times New Roman"/>
        <family val="1"/>
      </rPr>
      <t>1</t>
    </r>
  </si>
  <si>
    <r>
      <t xml:space="preserve"> БВ</t>
    </r>
    <r>
      <rPr>
        <vertAlign val="subscript"/>
        <sz val="12"/>
        <color indexed="8"/>
        <rFont val="Times New Roman"/>
        <family val="1"/>
      </rPr>
      <t>4</t>
    </r>
    <r>
      <rPr>
        <vertAlign val="superscript"/>
        <sz val="12"/>
        <color indexed="8"/>
        <rFont val="Times New Roman"/>
        <family val="1"/>
      </rPr>
      <t>1</t>
    </r>
  </si>
  <si>
    <r>
      <t>БВ</t>
    </r>
    <r>
      <rPr>
        <vertAlign val="subscript"/>
        <sz val="12"/>
        <color indexed="8"/>
        <rFont val="Times New Roman"/>
        <family val="1"/>
      </rPr>
      <t>4</t>
    </r>
    <r>
      <rPr>
        <vertAlign val="superscript"/>
        <sz val="12"/>
        <color indexed="8"/>
        <rFont val="Times New Roman"/>
        <family val="1"/>
      </rPr>
      <t>2</t>
    </r>
  </si>
  <si>
    <r>
      <rPr>
        <sz val="10"/>
        <color indexed="8"/>
        <rFont val="Times New Roman"/>
        <family val="1"/>
      </rPr>
      <t>В</t>
    </r>
    <r>
      <rPr>
        <vertAlign val="subscript"/>
        <sz val="10"/>
        <color indexed="8"/>
        <rFont val="Times New Roman"/>
        <family val="1"/>
      </rPr>
      <t>2</t>
    </r>
  </si>
  <si>
    <t xml:space="preserve">Лицензионный участок №1  (Наименование участка, номер лицензии)                 
</t>
  </si>
  <si>
    <t xml:space="preserve">Лицензионный участок №2  (Наименование участка, номер лицензии)      
</t>
  </si>
  <si>
    <t xml:space="preserve">Лицензионный участок №1  (Наименование участка, номер лицензии)      
</t>
  </si>
  <si>
    <t xml:space="preserve">  Состояние запасов свободного газа  ___________ месторождения на 01.01.2016 г.   (новая классификация)                         </t>
  </si>
  <si>
    <t xml:space="preserve">  Состояние запасов газа газовой шапки _________ месторождения на 01.01.2016 г.  (новая классификация)                     </t>
  </si>
  <si>
    <t>Тагринский ЛУ (лицензия ХМН №10461 НЭ)</t>
  </si>
  <si>
    <t>Средняя обводненность продукции на конец рентабельного периода</t>
  </si>
  <si>
    <t>Характеристика расчетных технико-экономических показателей разработки __________ месторождения</t>
  </si>
  <si>
    <t>Плотность воды в поверхностных условиях</t>
  </si>
  <si>
    <t>Как в гос балансе</t>
  </si>
  <si>
    <r>
      <t>А+В</t>
    </r>
    <r>
      <rPr>
        <vertAlign val="subscript"/>
        <sz val="10"/>
        <color indexed="8"/>
        <rFont val="Times New Roman"/>
        <family val="1"/>
      </rPr>
      <t>1</t>
    </r>
  </si>
  <si>
    <t>Всего по недропользователю 1 (Недропользователь)</t>
  </si>
  <si>
    <t>Всего по недропользователю 2 (Недропользователь)</t>
  </si>
  <si>
    <t>*запасы будут поставлены на госбаланс с 01.01.2017 года</t>
  </si>
  <si>
    <t>млн. м3</t>
  </si>
  <si>
    <r>
      <t>Начальные запасы, млн. м</t>
    </r>
    <r>
      <rPr>
        <vertAlign val="superscript"/>
        <sz val="10"/>
        <color indexed="8"/>
        <rFont val="Times New Roman"/>
        <family val="1"/>
      </rPr>
      <t>3</t>
    </r>
  </si>
  <si>
    <r>
      <t>Накоп-ленная добыча на 01.01.2016, млн.м</t>
    </r>
    <r>
      <rPr>
        <vertAlign val="superscript"/>
        <sz val="10"/>
        <rFont val="Times New Roman"/>
        <family val="1"/>
      </rPr>
      <t>3</t>
    </r>
  </si>
  <si>
    <r>
      <t>Текущие запасы,       млн. м</t>
    </r>
    <r>
      <rPr>
        <vertAlign val="superscript"/>
        <sz val="10"/>
        <rFont val="Times New Roman"/>
        <family val="1"/>
      </rPr>
      <t>3</t>
    </r>
  </si>
  <si>
    <r>
      <t>млн. м</t>
    </r>
    <r>
      <rPr>
        <vertAlign val="superscript"/>
        <sz val="10"/>
        <color indexed="8"/>
        <rFont val="Times New Roman"/>
        <family val="1"/>
      </rPr>
      <t>3</t>
    </r>
  </si>
  <si>
    <r>
      <rPr>
        <sz val="10"/>
        <color indexed="8"/>
        <rFont val="Times New Roman"/>
        <family val="1"/>
      </rPr>
      <t>В</t>
    </r>
    <r>
      <rPr>
        <vertAlign val="subscript"/>
        <sz val="10"/>
        <color indexed="8"/>
        <rFont val="Times New Roman"/>
        <family val="1"/>
      </rPr>
      <t>2</t>
    </r>
  </si>
  <si>
    <t>Коэфициент извлечения свободного газа</t>
  </si>
  <si>
    <t>Коэфициент извлечения газа газовой шапки</t>
  </si>
  <si>
    <t>КИГ,               доли ед.</t>
  </si>
  <si>
    <t>Обоснование прогноза добычи нефти, растворенного газа и объема буровых работ</t>
  </si>
  <si>
    <t>в том числе добывающие скважины</t>
  </si>
  <si>
    <t>Обоснование прогноза добычи газа растворенного и газовой шапки, конденсата и объема буровых работ</t>
  </si>
  <si>
    <t>Обоснование прогноза добычи свободного газа, конденсата и объема буровых работ</t>
  </si>
  <si>
    <t>Обоснование прогноза добычи газа растворенного, газовой шапки и свободного, конденсата, объема буровых работ</t>
  </si>
  <si>
    <t xml:space="preserve">№№ </t>
  </si>
  <si>
    <t>пп</t>
  </si>
  <si>
    <t xml:space="preserve">Коэфициент извлечения газа газовой шапки и свободного </t>
  </si>
  <si>
    <t xml:space="preserve">  </t>
  </si>
  <si>
    <t>долл./барр.</t>
  </si>
  <si>
    <t>КИГ,                 доли ед.</t>
  </si>
  <si>
    <t>КИГ,                  доли ед.</t>
  </si>
  <si>
    <r>
      <t>А+В</t>
    </r>
    <r>
      <rPr>
        <vertAlign val="subscript"/>
        <sz val="12"/>
        <rFont val="Times New Roman"/>
        <family val="1"/>
      </rPr>
      <t>1</t>
    </r>
  </si>
  <si>
    <r>
      <t>В</t>
    </r>
    <r>
      <rPr>
        <vertAlign val="subscript"/>
        <sz val="12"/>
        <rFont val="Times New Roman"/>
        <family val="1"/>
      </rPr>
      <t>2</t>
    </r>
  </si>
  <si>
    <t>Всего по месторождению</t>
  </si>
  <si>
    <t>Утвержденные  Роснедра*</t>
  </si>
  <si>
    <r>
      <t>А+В+С</t>
    </r>
    <r>
      <rPr>
        <vertAlign val="subscript"/>
        <sz val="10"/>
        <color indexed="8"/>
        <rFont val="Times New Roman"/>
        <family val="1"/>
      </rPr>
      <t>1</t>
    </r>
  </si>
  <si>
    <r>
      <rPr>
        <sz val="10"/>
        <color indexed="8"/>
        <rFont val="Times New Roman"/>
        <family val="1"/>
      </rPr>
      <t>С</t>
    </r>
    <r>
      <rPr>
        <vertAlign val="subscript"/>
        <sz val="10"/>
        <color indexed="8"/>
        <rFont val="Times New Roman"/>
        <family val="1"/>
      </rPr>
      <t>2</t>
    </r>
  </si>
  <si>
    <t>КИГ,
доли ед.</t>
  </si>
  <si>
    <t xml:space="preserve">Лицензионный участок </t>
  </si>
  <si>
    <t xml:space="preserve">Месторождение в целом                 
</t>
  </si>
  <si>
    <t>Таблица 2.2</t>
  </si>
  <si>
    <t xml:space="preserve">Состояние запасов нефти __________ месторождения </t>
  </si>
  <si>
    <t>Состояние запасов растворенного газа ___________ месторождения</t>
  </si>
  <si>
    <t xml:space="preserve">Состояние запасов газа газовой шапки месторождения </t>
  </si>
  <si>
    <t xml:space="preserve">Состояние запасов свободного газа  месторождения </t>
  </si>
  <si>
    <t>годы</t>
  </si>
  <si>
    <t>га/скв.</t>
  </si>
  <si>
    <t>лет</t>
  </si>
  <si>
    <t>Остаточные извлекаемые запасы свободного газа</t>
  </si>
  <si>
    <t xml:space="preserve"> Обоснование прогноза добычи нефти, растворенного газа и объема буровых работ</t>
  </si>
  <si>
    <t>КИК, доли ед.</t>
  </si>
  <si>
    <t>КИК,     доли ед.</t>
  </si>
  <si>
    <t xml:space="preserve">  Состояние запасов конденсата ____ месторождения </t>
  </si>
  <si>
    <r>
      <t>тыс.м</t>
    </r>
    <r>
      <rPr>
        <vertAlign val="superscript"/>
        <sz val="12"/>
        <rFont val="Times New Roman"/>
        <family val="1"/>
      </rPr>
      <t xml:space="preserve">2 </t>
    </r>
  </si>
  <si>
    <r>
      <t>мкм</t>
    </r>
    <r>
      <rPr>
        <vertAlign val="superscript"/>
        <sz val="12"/>
        <rFont val="Times New Roman"/>
        <family val="1"/>
      </rPr>
      <t>2</t>
    </r>
  </si>
  <si>
    <r>
      <t xml:space="preserve"> 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>С</t>
    </r>
  </si>
  <si>
    <r>
      <t>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/т</t>
    </r>
  </si>
  <si>
    <r>
      <t>Потенциальное содержание стабильного конденсата в газе (С</t>
    </r>
    <r>
      <rPr>
        <vertAlign val="subscript"/>
        <sz val="12"/>
        <rFont val="Times New Roman"/>
        <family val="1"/>
      </rPr>
      <t>5+</t>
    </r>
    <r>
      <rPr>
        <sz val="12"/>
        <rFont val="Times New Roman"/>
        <family val="1"/>
      </rPr>
      <t xml:space="preserve">) </t>
    </r>
  </si>
  <si>
    <r>
      <t>кг/м</t>
    </r>
    <r>
      <rPr>
        <vertAlign val="superscript"/>
        <sz val="12"/>
        <rFont val="Times New Roman"/>
        <family val="1"/>
      </rPr>
      <t>3</t>
    </r>
  </si>
  <si>
    <r>
      <t>1/МПа×10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 xml:space="preserve"> </t>
    </r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</si>
  <si>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 * МПа</t>
    </r>
  </si>
  <si>
    <r>
      <t>МПа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/(тыс.м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/сут)</t>
    </r>
  </si>
  <si>
    <r>
      <t>МПа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/(тыс.м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/сут)</t>
    </r>
    <r>
      <rPr>
        <vertAlign val="superscript"/>
        <sz val="12"/>
        <color indexed="8"/>
        <rFont val="Times New Roman"/>
        <family val="1"/>
      </rPr>
      <t>2</t>
    </r>
  </si>
  <si>
    <r>
      <t>А+В</t>
    </r>
    <r>
      <rPr>
        <vertAlign val="subscript"/>
        <sz val="12"/>
        <color indexed="8"/>
        <rFont val="Times New Roman"/>
        <family val="1"/>
      </rPr>
      <t>1</t>
    </r>
  </si>
  <si>
    <r>
      <rPr>
        <sz val="12"/>
        <color indexed="8"/>
        <rFont val="Times New Roman"/>
        <family val="1"/>
      </rPr>
      <t>В</t>
    </r>
    <r>
      <rPr>
        <vertAlign val="subscript"/>
        <sz val="12"/>
        <color indexed="8"/>
        <rFont val="Times New Roman"/>
        <family val="1"/>
      </rPr>
      <t>2</t>
    </r>
  </si>
  <si>
    <t>Начальные извлекаемые запасы, млн  м3</t>
  </si>
  <si>
    <r>
      <t>Начальные запасы газа газовой шапки, млн. м</t>
    </r>
    <r>
      <rPr>
        <vertAlign val="superscript"/>
        <sz val="12"/>
        <rFont val="Times New Roman"/>
        <family val="1"/>
      </rPr>
      <t>3</t>
    </r>
  </si>
  <si>
    <r>
      <t>Начальные запасы свободного газа, млн. м</t>
    </r>
    <r>
      <rPr>
        <vertAlign val="superscript"/>
        <sz val="12"/>
        <rFont val="Times New Roman"/>
        <family val="1"/>
      </rPr>
      <t>3</t>
    </r>
  </si>
  <si>
    <t>Сравнение проектных и фактических показателей разработки (нефть)</t>
  </si>
  <si>
    <t xml:space="preserve">  Сравнение проектных и фактических показателей разработки (газ газовой шапки) </t>
  </si>
  <si>
    <t>Сравнение проектных и фактических показателей разработки (свободный газ)</t>
  </si>
  <si>
    <t>№ пп</t>
  </si>
  <si>
    <t>Сравнение проектных и фактических показателей разработки (нефть)*</t>
  </si>
  <si>
    <t>* - Для участка ОПР отдельно представляется аналогичная таблица</t>
  </si>
  <si>
    <t>Окончание таблицы 9</t>
  </si>
  <si>
    <t>Таблица 12</t>
  </si>
  <si>
    <t xml:space="preserve">скв.                         </t>
  </si>
  <si>
    <t xml:space="preserve">Лицензионный участок №1  (Наименование участка, номер лицензии)  </t>
  </si>
  <si>
    <t>Ед. измер.</t>
  </si>
  <si>
    <t xml:space="preserve">Ввод новых добывающих и нагнетательных скважин </t>
  </si>
  <si>
    <r>
      <t xml:space="preserve">Ввод новых </t>
    </r>
    <r>
      <rPr>
        <b/>
        <sz val="12"/>
        <color indexed="8"/>
        <rFont val="Times New Roman"/>
        <family val="1"/>
      </rPr>
      <t>добывающих и нагнетательных</t>
    </r>
    <r>
      <rPr>
        <sz val="12"/>
        <color indexed="8"/>
        <rFont val="Times New Roman"/>
        <family val="1"/>
      </rPr>
      <t xml:space="preserve"> скважин (суммарный)</t>
    </r>
  </si>
  <si>
    <t xml:space="preserve"> из эксплуатационного бурения </t>
  </si>
  <si>
    <r>
      <t xml:space="preserve">Ввод новых </t>
    </r>
    <r>
      <rPr>
        <b/>
        <sz val="12"/>
        <color indexed="8"/>
        <rFont val="Times New Roman"/>
        <family val="1"/>
      </rPr>
      <t>добывающих</t>
    </r>
    <r>
      <rPr>
        <sz val="12"/>
        <color indexed="8"/>
        <rFont val="Times New Roman"/>
        <family val="1"/>
      </rPr>
      <t xml:space="preserve"> скважин из бурения, в том числе:</t>
    </r>
  </si>
  <si>
    <t xml:space="preserve"> из разведочного бурения </t>
  </si>
  <si>
    <t>новые</t>
  </si>
  <si>
    <t xml:space="preserve">всего </t>
  </si>
  <si>
    <t>Ввод добывающих скважин из других категорий, в том числе:</t>
  </si>
  <si>
    <r>
      <t xml:space="preserve">Ввод </t>
    </r>
    <r>
      <rPr>
        <b/>
        <sz val="12"/>
        <color indexed="8"/>
        <rFont val="Times New Roman"/>
        <family val="1"/>
      </rPr>
      <t>добывающих</t>
    </r>
    <r>
      <rPr>
        <sz val="12"/>
        <color indexed="8"/>
        <rFont val="Times New Roman"/>
        <family val="1"/>
      </rPr>
      <t xml:space="preserve"> скважин всего </t>
    </r>
  </si>
  <si>
    <r>
      <t xml:space="preserve">Ввод </t>
    </r>
    <r>
      <rPr>
        <b/>
        <sz val="12"/>
        <color indexed="8"/>
        <rFont val="Times New Roman"/>
        <family val="1"/>
      </rPr>
      <t>нагнетательных</t>
    </r>
    <r>
      <rPr>
        <sz val="12"/>
        <color indexed="8"/>
        <rFont val="Times New Roman"/>
        <family val="1"/>
      </rPr>
      <t xml:space="preserve"> скважин всего </t>
    </r>
  </si>
  <si>
    <r>
      <t xml:space="preserve">Ввод новых </t>
    </r>
    <r>
      <rPr>
        <b/>
        <sz val="12"/>
        <color indexed="8"/>
        <rFont val="Times New Roman"/>
        <family val="1"/>
      </rPr>
      <t>нагнетательных</t>
    </r>
    <r>
      <rPr>
        <sz val="12"/>
        <color indexed="8"/>
        <rFont val="Times New Roman"/>
        <family val="1"/>
      </rPr>
      <t xml:space="preserve"> скважин из бурения, в том числе</t>
    </r>
  </si>
  <si>
    <t xml:space="preserve">из разведочного бурения </t>
  </si>
  <si>
    <t xml:space="preserve">из эксплуатационного бурения </t>
  </si>
  <si>
    <t>Ввод  нагнетательных скважин из других категорий, в том числе:</t>
  </si>
  <si>
    <t xml:space="preserve">    Переведены на другие объекты (приобщение)</t>
  </si>
  <si>
    <t>Утвержденные Роснедра*</t>
  </si>
  <si>
    <t xml:space="preserve"> в том числе нагнетательные и специальные скважины</t>
  </si>
  <si>
    <t>!</t>
  </si>
  <si>
    <t xml:space="preserve">Остаточные извлекаемые запасы газа газовой шапки </t>
  </si>
  <si>
    <t>Темп отбора газа от начальных утвержденных извлекаемых  запасов</t>
  </si>
  <si>
    <t>Темп отбора газа от текущих утвержденных извлекаемых запасов</t>
  </si>
  <si>
    <t xml:space="preserve">       в том числе газа газовой шапки через нефтяные скважины</t>
  </si>
  <si>
    <t xml:space="preserve">       в том числе газа газовой шапки через нефтяные скважины </t>
  </si>
  <si>
    <t>Остаточные извлекаемые запасы газа газовой шапки и свободного</t>
  </si>
  <si>
    <t xml:space="preserve"> в том числе через нефтяные скважины </t>
  </si>
  <si>
    <t xml:space="preserve"> в том числе через нефтяные скважины</t>
  </si>
  <si>
    <t>в том числе нагнетательные и специальные скважины</t>
  </si>
  <si>
    <t>Остаточные извлекаемые запасы газа газовой шапки</t>
  </si>
  <si>
    <t>Коэфициент извлечения газа газовой шапки и свободного</t>
  </si>
  <si>
    <t xml:space="preserve">        в том числе через нефтяные скважины </t>
  </si>
  <si>
    <t xml:space="preserve">        в том числе через нефтяные скважины</t>
  </si>
  <si>
    <t>Сравнение проектных и фактических показателей разработки (добыча газа растворенного, газовой шапки и свободного, конденсата)</t>
  </si>
  <si>
    <t>Топт</t>
  </si>
  <si>
    <r>
      <t>млн м</t>
    </r>
    <r>
      <rPr>
        <vertAlign val="superscript"/>
        <sz val="12"/>
        <rFont val="Times New Roman"/>
        <family val="1"/>
      </rPr>
      <t>3</t>
    </r>
  </si>
  <si>
    <t>базов.</t>
  </si>
  <si>
    <t>млн м3</t>
  </si>
  <si>
    <t>млн  руб.</t>
  </si>
  <si>
    <t>Таблица 2.3</t>
  </si>
  <si>
    <t>Накоп-ленная добыча на 01.01.202_, тыс.т</t>
  </si>
  <si>
    <t>На государственном балансе 01.01.202_ г</t>
  </si>
  <si>
    <t>Текущие запасы нефти (без учета добычи 202_), тыс. т</t>
  </si>
  <si>
    <t>Накоп-ленная добыча на 01.01.202_тыс.т</t>
  </si>
  <si>
    <t>Текущие запасы конденсата  (без учета добычи 202_), тыс. т</t>
  </si>
  <si>
    <t>На государственном балансе на 01.01.202_</t>
  </si>
  <si>
    <t>На государственном балансе на  01.01.202_</t>
  </si>
  <si>
    <r>
      <t>Текущие запасы свободного газа  (без учета добычи 202_), млн м</t>
    </r>
    <r>
      <rPr>
        <vertAlign val="superscript"/>
        <sz val="12"/>
        <rFont val="Times New Roman"/>
        <family val="1"/>
      </rPr>
      <t>3</t>
    </r>
  </si>
  <si>
    <r>
      <t>Накоп-ленная добыча на 01.01.202_,  млн м</t>
    </r>
    <r>
      <rPr>
        <vertAlign val="superscript"/>
        <sz val="12"/>
        <rFont val="Times New Roman"/>
        <family val="1"/>
      </rPr>
      <t>3</t>
    </r>
  </si>
  <si>
    <r>
      <t>Текущие запасы газа газовой шапки  (без учета добычи 202_), млн м</t>
    </r>
    <r>
      <rPr>
        <vertAlign val="superscript"/>
        <sz val="12"/>
        <rFont val="Times New Roman"/>
        <family val="1"/>
      </rPr>
      <t>3</t>
    </r>
  </si>
  <si>
    <t>На государственном балансе  на 01.01.202_</t>
  </si>
  <si>
    <t>Накопленная закачка на 01.01.202_,  млн м3</t>
  </si>
  <si>
    <t>Текущие извлекаемые запасы  (без учета добычи 202_), млн  м3</t>
  </si>
  <si>
    <r>
      <t>Накоп-ленная добыча на 01.01.202_, млн м</t>
    </r>
    <r>
      <rPr>
        <vertAlign val="superscript"/>
        <sz val="12"/>
        <rFont val="Times New Roman"/>
        <family val="1"/>
      </rPr>
      <t>3</t>
    </r>
  </si>
  <si>
    <t xml:space="preserve"> На государственном балансе на  01.01.202_</t>
  </si>
  <si>
    <t>Ввод нагнетательных скважин из бурения</t>
  </si>
  <si>
    <t>млн руб.</t>
  </si>
  <si>
    <t>руб./тыс. м3</t>
  </si>
  <si>
    <t>руб./тыс. м3  газа</t>
  </si>
  <si>
    <t>руб./тыс. м3 газа</t>
  </si>
  <si>
    <t>* - в соответствии с протоколом ГКЗ Роснедра / Роснедра№____ от ____</t>
  </si>
  <si>
    <r>
      <t>тыс.м</t>
    </r>
    <r>
      <rPr>
        <vertAlign val="superscript"/>
        <sz val="12"/>
        <color indexed="8"/>
        <rFont val="Times New Roman"/>
        <family val="1"/>
      </rPr>
      <t>3</t>
    </r>
  </si>
  <si>
    <t>указать пласт</t>
  </si>
  <si>
    <t xml:space="preserve">Табличные приложения 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</si>
</sst>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0.000"/>
    <numFmt numFmtId="183" formatCode="0.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Baltica"/>
      <family val="0"/>
    </font>
    <font>
      <b/>
      <sz val="16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0"/>
    </font>
    <font>
      <vertAlign val="superscript"/>
      <sz val="12"/>
      <name val="Times New Roman CYR"/>
      <family val="1"/>
    </font>
    <font>
      <sz val="12"/>
      <color indexed="10"/>
      <name val="Times New Roman Cyr"/>
      <family val="1"/>
    </font>
    <font>
      <vertAlign val="subscript"/>
      <sz val="14"/>
      <name val="Times New Roman CYR"/>
      <family val="0"/>
    </font>
    <font>
      <vertAlign val="subscript"/>
      <sz val="12"/>
      <name val="Times New Roman CYR"/>
      <family val="0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11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2"/>
    </font>
    <font>
      <b/>
      <i/>
      <sz val="11"/>
      <name val="Times New Roman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bscript"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26"/>
      <color indexed="10"/>
      <name val="Times New Roman"/>
      <family val="1"/>
    </font>
    <font>
      <b/>
      <sz val="26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FF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24"/>
      <color theme="1"/>
      <name val="Calibri"/>
      <family val="2"/>
    </font>
    <font>
      <sz val="26"/>
      <color rgb="FFFF0000"/>
      <name val="Times New Roman"/>
      <family val="1"/>
    </font>
    <font>
      <b/>
      <sz val="26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841">
    <xf numFmtId="0" fontId="0" fillId="0" borderId="0" xfId="0" applyFont="1" applyAlignment="1">
      <alignment/>
    </xf>
    <xf numFmtId="0" fontId="4" fillId="0" borderId="0" xfId="74" applyFont="1">
      <alignment/>
      <protection/>
    </xf>
    <xf numFmtId="0" fontId="4" fillId="0" borderId="10" xfId="74" applyFont="1" applyBorder="1" applyAlignment="1">
      <alignment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4" fillId="0" borderId="0" xfId="74" applyFont="1" applyFill="1">
      <alignment/>
      <protection/>
    </xf>
    <xf numFmtId="0" fontId="4" fillId="0" borderId="11" xfId="74" applyFont="1" applyBorder="1" applyAlignment="1">
      <alignment vertical="center" wrapText="1"/>
      <protection/>
    </xf>
    <xf numFmtId="0" fontId="4" fillId="0" borderId="0" xfId="74" applyFont="1" applyAlignment="1">
      <alignment horizontal="center"/>
      <protection/>
    </xf>
    <xf numFmtId="0" fontId="4" fillId="0" borderId="0" xfId="53" applyNumberFormat="1" applyFont="1" applyFill="1">
      <alignment/>
      <protection/>
    </xf>
    <xf numFmtId="0" fontId="8" fillId="0" borderId="0" xfId="53" applyNumberFormat="1" applyFont="1" applyFill="1">
      <alignment/>
      <protection/>
    </xf>
    <xf numFmtId="0" fontId="2" fillId="0" borderId="0" xfId="53">
      <alignment/>
      <protection/>
    </xf>
    <xf numFmtId="0" fontId="27" fillId="0" borderId="0" xfId="53" applyFont="1">
      <alignment/>
      <protection/>
    </xf>
    <xf numFmtId="0" fontId="8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4" fillId="0" borderId="0" xfId="77" applyFont="1" applyFill="1" applyAlignment="1">
      <alignment horizontal="left" wrapText="1"/>
      <protection/>
    </xf>
    <xf numFmtId="0" fontId="14" fillId="0" borderId="0" xfId="77" applyFont="1" applyFill="1">
      <alignment/>
      <protection/>
    </xf>
    <xf numFmtId="0" fontId="4" fillId="0" borderId="0" xfId="84" applyNumberFormat="1" applyFont="1" applyFill="1">
      <alignment/>
      <protection/>
    </xf>
    <xf numFmtId="0" fontId="4" fillId="0" borderId="0" xfId="84" applyNumberFormat="1" applyFont="1" applyFill="1" applyAlignment="1">
      <alignment horizontal="right"/>
      <protection/>
    </xf>
    <xf numFmtId="0" fontId="4" fillId="0" borderId="0" xfId="78" applyNumberFormat="1" applyFont="1">
      <alignment/>
      <protection/>
    </xf>
    <xf numFmtId="0" fontId="4" fillId="0" borderId="10" xfId="78" applyNumberFormat="1" applyFont="1" applyBorder="1">
      <alignment/>
      <protection/>
    </xf>
    <xf numFmtId="0" fontId="4" fillId="0" borderId="10" xfId="78" applyNumberFormat="1" applyFont="1" applyFill="1" applyBorder="1">
      <alignment/>
      <protection/>
    </xf>
    <xf numFmtId="0" fontId="4" fillId="0" borderId="0" xfId="81" applyNumberFormat="1" applyFont="1" applyFill="1">
      <alignment/>
      <protection/>
    </xf>
    <xf numFmtId="0" fontId="4" fillId="0" borderId="0" xfId="81" applyNumberFormat="1" applyFont="1" applyFill="1" applyAlignment="1">
      <alignment/>
      <protection/>
    </xf>
    <xf numFmtId="0" fontId="8" fillId="0" borderId="0" xfId="81" applyNumberFormat="1" applyFont="1" applyFill="1">
      <alignment/>
      <protection/>
    </xf>
    <xf numFmtId="0" fontId="6" fillId="0" borderId="12" xfId="71" applyNumberFormat="1" applyFont="1" applyFill="1" applyBorder="1" applyAlignment="1">
      <alignment horizontal="center"/>
      <protection/>
    </xf>
    <xf numFmtId="0" fontId="6" fillId="0" borderId="10" xfId="71" applyNumberFormat="1" applyFont="1" applyFill="1" applyBorder="1" applyAlignment="1">
      <alignment horizontal="center"/>
      <protection/>
    </xf>
    <xf numFmtId="0" fontId="6" fillId="0" borderId="10" xfId="71" applyNumberFormat="1" applyFont="1" applyFill="1" applyBorder="1" applyAlignment="1">
      <alignment horizontal="left"/>
      <protection/>
    </xf>
    <xf numFmtId="0" fontId="4" fillId="0" borderId="10" xfId="81" applyNumberFormat="1" applyFont="1" applyFill="1" applyBorder="1" applyAlignment="1">
      <alignment horizontal="center" vertical="center"/>
      <protection/>
    </xf>
    <xf numFmtId="0" fontId="4" fillId="0" borderId="10" xfId="76" applyNumberFormat="1" applyFont="1" applyFill="1" applyBorder="1" applyAlignment="1">
      <alignment horizontal="center" vertical="center"/>
      <protection/>
    </xf>
    <xf numFmtId="0" fontId="4" fillId="0" borderId="10" xfId="76" applyNumberFormat="1" applyFont="1" applyFill="1" applyBorder="1" applyAlignment="1">
      <alignment horizontal="center"/>
      <protection/>
    </xf>
    <xf numFmtId="0" fontId="4" fillId="0" borderId="0" xfId="76" applyNumberFormat="1" applyFont="1" applyFill="1">
      <alignment/>
      <protection/>
    </xf>
    <xf numFmtId="0" fontId="4" fillId="0" borderId="10" xfId="81" applyNumberFormat="1" applyFont="1" applyFill="1" applyBorder="1" applyAlignment="1">
      <alignment horizontal="center"/>
      <protection/>
    </xf>
    <xf numFmtId="0" fontId="4" fillId="0" borderId="10" xfId="97" applyNumberFormat="1" applyFont="1" applyFill="1" applyBorder="1" applyAlignment="1">
      <alignment horizontal="center" vertical="center"/>
    </xf>
    <xf numFmtId="0" fontId="4" fillId="0" borderId="10" xfId="81" applyNumberFormat="1" applyFont="1" applyFill="1" applyBorder="1">
      <alignment/>
      <protection/>
    </xf>
    <xf numFmtId="0" fontId="4" fillId="0" borderId="0" xfId="70" applyFont="1" applyFill="1" applyAlignment="1">
      <alignment/>
      <protection/>
    </xf>
    <xf numFmtId="0" fontId="4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0" xfId="81" applyFont="1" applyFill="1" applyAlignment="1">
      <alignment/>
      <protection/>
    </xf>
    <xf numFmtId="0" fontId="4" fillId="0" borderId="0" xfId="70" applyNumberFormat="1" applyFont="1" applyFill="1" applyBorder="1" applyAlignment="1">
      <alignment horizontal="center"/>
      <protection/>
    </xf>
    <xf numFmtId="0" fontId="4" fillId="0" borderId="0" xfId="70" applyFont="1" applyFill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10" xfId="71" applyFont="1" applyFill="1" applyBorder="1" applyAlignment="1">
      <alignment horizontal="center"/>
      <protection/>
    </xf>
    <xf numFmtId="0" fontId="6" fillId="0" borderId="12" xfId="71" applyFont="1" applyFill="1" applyBorder="1" applyAlignment="1">
      <alignment horizontal="center"/>
      <protection/>
    </xf>
    <xf numFmtId="0" fontId="4" fillId="0" borderId="10" xfId="70" applyNumberFormat="1" applyFont="1" applyFill="1" applyBorder="1" applyAlignment="1">
      <alignment horizontal="center"/>
      <protection/>
    </xf>
    <xf numFmtId="0" fontId="6" fillId="0" borderId="10" xfId="71" applyFont="1" applyFill="1" applyBorder="1" applyAlignment="1">
      <alignment horizontal="center"/>
      <protection/>
    </xf>
    <xf numFmtId="0" fontId="6" fillId="0" borderId="10" xfId="71" applyFont="1" applyFill="1" applyBorder="1" applyAlignment="1">
      <alignment horizontal="left"/>
      <protection/>
    </xf>
    <xf numFmtId="180" fontId="4" fillId="0" borderId="10" xfId="76" applyNumberFormat="1" applyFont="1" applyFill="1" applyBorder="1" applyAlignment="1">
      <alignment horizontal="center" vertic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0" borderId="0" xfId="76" applyNumberFormat="1" applyFont="1" applyFill="1">
      <alignment/>
      <protection/>
    </xf>
    <xf numFmtId="0" fontId="6" fillId="0" borderId="10" xfId="71" applyFont="1" applyFill="1" applyBorder="1" applyAlignment="1">
      <alignment horizontal="left" indent="2"/>
      <protection/>
    </xf>
    <xf numFmtId="1" fontId="4" fillId="0" borderId="10" xfId="76" applyNumberFormat="1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/>
      <protection/>
    </xf>
    <xf numFmtId="0" fontId="8" fillId="0" borderId="0" xfId="76" applyFont="1" applyFill="1">
      <alignment/>
      <protection/>
    </xf>
    <xf numFmtId="1" fontId="4" fillId="0" borderId="10" xfId="76" applyNumberFormat="1" applyFont="1" applyFill="1" applyBorder="1" applyAlignment="1">
      <alignment horizontal="center"/>
      <protection/>
    </xf>
    <xf numFmtId="0" fontId="6" fillId="0" borderId="10" xfId="71" applyFont="1" applyFill="1" applyBorder="1" applyAlignment="1">
      <alignment wrapText="1"/>
      <protection/>
    </xf>
    <xf numFmtId="0" fontId="6" fillId="0" borderId="10" xfId="71" applyFont="1" applyFill="1" applyBorder="1" applyAlignment="1">
      <alignment horizontal="left" wrapText="1"/>
      <protection/>
    </xf>
    <xf numFmtId="0" fontId="6" fillId="0" borderId="10" xfId="71" applyFont="1" applyFill="1" applyBorder="1" applyAlignment="1">
      <alignment horizontal="left" vertical="center" wrapText="1"/>
      <protection/>
    </xf>
    <xf numFmtId="181" fontId="4" fillId="0" borderId="10" xfId="96" applyNumberFormat="1" applyFont="1" applyFill="1" applyBorder="1" applyAlignment="1">
      <alignment horizontal="center" vertical="center"/>
    </xf>
    <xf numFmtId="182" fontId="4" fillId="0" borderId="10" xfId="76" applyNumberFormat="1" applyFont="1" applyFill="1" applyBorder="1" applyAlignment="1">
      <alignment horizontal="center"/>
      <protection/>
    </xf>
    <xf numFmtId="0" fontId="4" fillId="0" borderId="10" xfId="81" applyFont="1" applyFill="1" applyBorder="1">
      <alignment/>
      <protection/>
    </xf>
    <xf numFmtId="0" fontId="2" fillId="0" borderId="0" xfId="76" applyFill="1">
      <alignment/>
      <protection/>
    </xf>
    <xf numFmtId="0" fontId="6" fillId="0" borderId="10" xfId="71" applyFont="1" applyFill="1" applyBorder="1" applyAlignment="1">
      <alignment/>
      <protection/>
    </xf>
    <xf numFmtId="0" fontId="8" fillId="0" borderId="0" xfId="76" applyFont="1" applyFill="1" applyBorder="1">
      <alignment/>
      <protection/>
    </xf>
    <xf numFmtId="0" fontId="4" fillId="0" borderId="10" xfId="71" applyFont="1" applyFill="1" applyBorder="1" applyAlignment="1">
      <alignment horizontal="left"/>
      <protection/>
    </xf>
    <xf numFmtId="0" fontId="4" fillId="0" borderId="10" xfId="76" applyFont="1" applyFill="1" applyBorder="1">
      <alignment/>
      <protection/>
    </xf>
    <xf numFmtId="0" fontId="24" fillId="0" borderId="0" xfId="76" applyFont="1" applyFill="1">
      <alignment/>
      <protection/>
    </xf>
    <xf numFmtId="180" fontId="4" fillId="0" borderId="10" xfId="62" applyNumberFormat="1" applyFont="1" applyFill="1" applyBorder="1" applyAlignment="1">
      <alignment horizontal="center"/>
      <protection/>
    </xf>
    <xf numFmtId="0" fontId="12" fillId="0" borderId="0" xfId="76" applyFont="1" applyFill="1">
      <alignment/>
      <protection/>
    </xf>
    <xf numFmtId="0" fontId="8" fillId="0" borderId="0" xfId="83" applyFont="1" applyFill="1">
      <alignment/>
      <protection/>
    </xf>
    <xf numFmtId="2" fontId="8" fillId="0" borderId="10" xfId="72" applyNumberFormat="1" applyFont="1" applyFill="1" applyBorder="1" applyAlignment="1">
      <alignment horizontal="center" vertical="center"/>
      <protection/>
    </xf>
    <xf numFmtId="0" fontId="8" fillId="0" borderId="0" xfId="83" applyFont="1" applyFill="1" applyAlignment="1">
      <alignment wrapText="1"/>
      <protection/>
    </xf>
    <xf numFmtId="0" fontId="9" fillId="0" borderId="0" xfId="85" applyFont="1" applyFill="1" applyAlignment="1">
      <alignment vertical="center"/>
      <protection/>
    </xf>
    <xf numFmtId="0" fontId="9" fillId="0" borderId="0" xfId="85" applyFont="1" applyFill="1" applyAlignment="1">
      <alignment vertical="top" wrapText="1"/>
      <protection/>
    </xf>
    <xf numFmtId="0" fontId="9" fillId="0" borderId="0" xfId="85" applyFont="1" applyFill="1" applyAlignment="1">
      <alignment horizontal="right" vertical="center"/>
      <protection/>
    </xf>
    <xf numFmtId="0" fontId="8" fillId="0" borderId="0" xfId="82" applyFont="1" applyFill="1" applyAlignment="1">
      <alignment vertical="top" wrapText="1"/>
      <protection/>
    </xf>
    <xf numFmtId="0" fontId="8" fillId="0" borderId="0" xfId="82" applyFont="1" applyFill="1">
      <alignment/>
      <protection/>
    </xf>
    <xf numFmtId="0" fontId="8" fillId="0" borderId="0" xfId="85" applyFont="1" applyFill="1" applyAlignment="1">
      <alignment vertical="center"/>
      <protection/>
    </xf>
    <xf numFmtId="0" fontId="8" fillId="0" borderId="0" xfId="85" applyFont="1" applyFill="1" applyAlignment="1">
      <alignment vertical="top" wrapText="1"/>
      <protection/>
    </xf>
    <xf numFmtId="0" fontId="12" fillId="0" borderId="0" xfId="85" applyFont="1" applyFill="1" applyAlignment="1">
      <alignment horizontal="center" vertical="center"/>
      <protection/>
    </xf>
    <xf numFmtId="0" fontId="8" fillId="0" borderId="0" xfId="85" applyFont="1" applyFill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top" wrapText="1"/>
      <protection/>
    </xf>
    <xf numFmtId="1" fontId="8" fillId="0" borderId="0" xfId="82" applyNumberFormat="1" applyFont="1" applyFill="1" applyBorder="1" applyAlignment="1">
      <alignment horizontal="center" vertical="center"/>
      <protection/>
    </xf>
    <xf numFmtId="0" fontId="8" fillId="0" borderId="0" xfId="82" applyFont="1" applyFill="1" applyAlignment="1">
      <alignment vertical="center"/>
      <protection/>
    </xf>
    <xf numFmtId="0" fontId="4" fillId="0" borderId="0" xfId="73" applyNumberFormat="1" applyFont="1" applyFill="1">
      <alignment/>
      <protection/>
    </xf>
    <xf numFmtId="0" fontId="4" fillId="0" borderId="0" xfId="73" applyNumberFormat="1" applyFont="1" applyFill="1" applyBorder="1" applyAlignment="1">
      <alignment horizontal="left"/>
      <protection/>
    </xf>
    <xf numFmtId="0" fontId="4" fillId="0" borderId="0" xfId="73" applyNumberFormat="1" applyFont="1" applyFill="1" applyAlignment="1">
      <alignment horizontal="left"/>
      <protection/>
    </xf>
    <xf numFmtId="0" fontId="23" fillId="0" borderId="0" xfId="73" applyNumberFormat="1" applyFont="1" applyFill="1">
      <alignment/>
      <protection/>
    </xf>
    <xf numFmtId="0" fontId="14" fillId="0" borderId="10" xfId="73" applyNumberFormat="1" applyFont="1" applyFill="1" applyBorder="1" applyAlignment="1">
      <alignment horizontal="center" vertical="center" wrapText="1"/>
      <protection/>
    </xf>
    <xf numFmtId="0" fontId="14" fillId="0" borderId="10" xfId="73" applyNumberFormat="1" applyFont="1" applyFill="1" applyBorder="1" applyAlignment="1">
      <alignment horizontal="center" vertical="center"/>
      <protection/>
    </xf>
    <xf numFmtId="0" fontId="23" fillId="0" borderId="0" xfId="73" applyNumberFormat="1" applyFont="1" applyFill="1" applyAlignment="1">
      <alignment horizontal="center"/>
      <protection/>
    </xf>
    <xf numFmtId="0" fontId="23" fillId="0" borderId="0" xfId="73" applyNumberFormat="1" applyFont="1" applyFill="1" applyBorder="1" applyAlignment="1">
      <alignment horizontal="center"/>
      <protection/>
    </xf>
    <xf numFmtId="0" fontId="23" fillId="0" borderId="0" xfId="73" applyNumberFormat="1" applyFont="1" applyFill="1" applyBorder="1" applyAlignment="1">
      <alignment horizontal="center" vertical="center" wrapText="1"/>
      <protection/>
    </xf>
    <xf numFmtId="0" fontId="23" fillId="0" borderId="0" xfId="73" applyNumberFormat="1" applyFont="1" applyFill="1" applyBorder="1" applyAlignment="1">
      <alignment horizontal="center" wrapText="1"/>
      <protection/>
    </xf>
    <xf numFmtId="3" fontId="8" fillId="0" borderId="10" xfId="72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>
      <alignment/>
      <protection/>
    </xf>
    <xf numFmtId="1" fontId="8" fillId="0" borderId="10" xfId="72" applyNumberFormat="1" applyFont="1" applyFill="1" applyBorder="1" applyAlignment="1">
      <alignment horizontal="center" vertical="center"/>
      <protection/>
    </xf>
    <xf numFmtId="1" fontId="8" fillId="0" borderId="10" xfId="86" applyNumberFormat="1" applyFont="1" applyFill="1" applyBorder="1" applyAlignment="1" quotePrefix="1">
      <alignment horizontal="center" vertical="center" wrapText="1"/>
      <protection/>
    </xf>
    <xf numFmtId="180" fontId="8" fillId="0" borderId="10" xfId="72" applyNumberFormat="1" applyFont="1" applyFill="1" applyBorder="1" applyAlignment="1">
      <alignment horizontal="center" vertical="center"/>
      <protection/>
    </xf>
    <xf numFmtId="182" fontId="8" fillId="0" borderId="10" xfId="72" applyNumberFormat="1" applyFont="1" applyFill="1" applyBorder="1" applyAlignment="1">
      <alignment horizontal="center" vertical="center"/>
      <protection/>
    </xf>
    <xf numFmtId="0" fontId="4" fillId="0" borderId="12" xfId="74" applyFont="1" applyBorder="1" applyAlignment="1">
      <alignment vertical="center" wrapText="1"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0" xfId="77" applyFont="1" applyFill="1">
      <alignment/>
      <protection/>
    </xf>
    <xf numFmtId="0" fontId="4" fillId="0" borderId="0" xfId="81" applyNumberFormat="1" applyFont="1" applyFill="1" applyAlignment="1">
      <alignment horizontal="left"/>
      <protection/>
    </xf>
    <xf numFmtId="0" fontId="31" fillId="0" borderId="10" xfId="86" applyNumberFormat="1" applyFont="1" applyFill="1" applyBorder="1" applyAlignment="1">
      <alignment wrapText="1"/>
      <protection/>
    </xf>
    <xf numFmtId="0" fontId="31" fillId="0" borderId="10" xfId="71" applyNumberFormat="1" applyFont="1" applyFill="1" applyBorder="1" applyAlignment="1">
      <alignment horizontal="center"/>
      <protection/>
    </xf>
    <xf numFmtId="0" fontId="14" fillId="0" borderId="10" xfId="76" applyNumberFormat="1" applyFont="1" applyFill="1" applyBorder="1" applyAlignment="1">
      <alignment horizontal="center"/>
      <protection/>
    </xf>
    <xf numFmtId="0" fontId="4" fillId="0" borderId="0" xfId="82" applyFont="1" applyFill="1" applyAlignment="1">
      <alignment vertical="top" wrapText="1"/>
      <protection/>
    </xf>
    <xf numFmtId="0" fontId="4" fillId="0" borderId="0" xfId="73" applyNumberFormat="1" applyFont="1" applyFill="1" applyAlignment="1">
      <alignment/>
      <protection/>
    </xf>
    <xf numFmtId="0" fontId="4" fillId="0" borderId="0" xfId="78" applyNumberFormat="1" applyFont="1" applyFill="1">
      <alignment/>
      <protection/>
    </xf>
    <xf numFmtId="0" fontId="22" fillId="0" borderId="0" xfId="70" applyNumberFormat="1" applyFont="1" applyFill="1" applyBorder="1" applyAlignment="1">
      <alignment/>
      <protection/>
    </xf>
    <xf numFmtId="0" fontId="8" fillId="0" borderId="10" xfId="76" applyFont="1" applyFill="1" applyBorder="1">
      <alignment/>
      <protection/>
    </xf>
    <xf numFmtId="0" fontId="6" fillId="0" borderId="10" xfId="86" applyNumberFormat="1" applyFont="1" applyFill="1" applyBorder="1" applyAlignment="1">
      <alignment wrapText="1"/>
      <protection/>
    </xf>
    <xf numFmtId="0" fontId="6" fillId="0" borderId="10" xfId="86" applyFont="1" applyFill="1" applyBorder="1" applyAlignment="1">
      <alignment horizontal="left" wrapText="1" indent="3"/>
      <protection/>
    </xf>
    <xf numFmtId="0" fontId="4" fillId="0" borderId="13" xfId="76" applyNumberFormat="1" applyFont="1" applyFill="1" applyBorder="1" applyAlignment="1">
      <alignment horizontal="center"/>
      <protection/>
    </xf>
    <xf numFmtId="0" fontId="4" fillId="0" borderId="10" xfId="86" applyNumberFormat="1" applyFont="1" applyFill="1" applyBorder="1" applyAlignment="1">
      <alignment wrapText="1"/>
      <protection/>
    </xf>
    <xf numFmtId="0" fontId="4" fillId="0" borderId="10" xfId="71" applyNumberFormat="1" applyFont="1" applyFill="1" applyBorder="1" applyAlignment="1">
      <alignment horizontal="center"/>
      <protection/>
    </xf>
    <xf numFmtId="0" fontId="4" fillId="0" borderId="14" xfId="55" applyNumberFormat="1" applyFont="1" applyFill="1" applyBorder="1" applyAlignment="1">
      <alignment horizontal="center"/>
      <protection/>
    </xf>
    <xf numFmtId="0" fontId="6" fillId="0" borderId="12" xfId="86" applyNumberFormat="1" applyFont="1" applyFill="1" applyBorder="1" applyAlignment="1">
      <alignment wrapText="1"/>
      <protection/>
    </xf>
    <xf numFmtId="0" fontId="14" fillId="0" borderId="14" xfId="55" applyNumberFormat="1" applyFont="1" applyFill="1" applyBorder="1" applyAlignment="1">
      <alignment horizontal="center"/>
      <protection/>
    </xf>
    <xf numFmtId="0" fontId="14" fillId="0" borderId="0" xfId="77" applyFont="1" applyFill="1" applyAlignment="1">
      <alignment/>
      <protection/>
    </xf>
    <xf numFmtId="0" fontId="0" fillId="0" borderId="10" xfId="0" applyBorder="1" applyAlignment="1">
      <alignment/>
    </xf>
    <xf numFmtId="0" fontId="2" fillId="0" borderId="0" xfId="53" applyFill="1">
      <alignment/>
      <protection/>
    </xf>
    <xf numFmtId="0" fontId="6" fillId="0" borderId="10" xfId="79" applyFont="1" applyFill="1" applyBorder="1" applyAlignment="1">
      <alignment vertical="top" wrapText="1"/>
      <protection/>
    </xf>
    <xf numFmtId="0" fontId="21" fillId="0" borderId="0" xfId="70" applyNumberFormat="1" applyFont="1" applyFill="1" applyAlignment="1">
      <alignment horizontal="left"/>
      <protection/>
    </xf>
    <xf numFmtId="0" fontId="3" fillId="0" borderId="0" xfId="70" applyFont="1" applyFill="1" applyAlignment="1">
      <alignment/>
      <protection/>
    </xf>
    <xf numFmtId="49" fontId="25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49" fontId="35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 indent="5"/>
    </xf>
    <xf numFmtId="0" fontId="3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/>
    </xf>
    <xf numFmtId="49" fontId="36" fillId="0" borderId="1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" fillId="0" borderId="11" xfId="74" applyFont="1" applyBorder="1" applyAlignment="1">
      <alignment horizontal="center" vertical="center" wrapText="1"/>
      <protection/>
    </xf>
    <xf numFmtId="0" fontId="14" fillId="0" borderId="10" xfId="66" applyNumberFormat="1" applyFont="1" applyFill="1" applyBorder="1" applyAlignment="1">
      <alignment horizontal="left" vertical="center"/>
      <protection/>
    </xf>
    <xf numFmtId="0" fontId="14" fillId="0" borderId="10" xfId="68" applyNumberFormat="1" applyFont="1" applyFill="1" applyBorder="1">
      <alignment/>
      <protection/>
    </xf>
    <xf numFmtId="0" fontId="14" fillId="0" borderId="10" xfId="69" applyNumberFormat="1" applyFont="1" applyFill="1" applyBorder="1" applyAlignment="1">
      <alignment horizontal="left"/>
      <protection/>
    </xf>
    <xf numFmtId="0" fontId="14" fillId="0" borderId="10" xfId="67" applyNumberFormat="1" applyFont="1" applyFill="1" applyBorder="1" applyAlignment="1">
      <alignment horizontal="left"/>
      <protection/>
    </xf>
    <xf numFmtId="0" fontId="14" fillId="0" borderId="10" xfId="67" applyNumberFormat="1" applyFont="1" applyFill="1" applyBorder="1">
      <alignment/>
      <protection/>
    </xf>
    <xf numFmtId="0" fontId="4" fillId="0" borderId="0" xfId="66" applyNumberFormat="1" applyFont="1" applyFill="1" applyBorder="1" applyAlignment="1">
      <alignment horizontal="left" vertical="center"/>
      <protection/>
    </xf>
    <xf numFmtId="0" fontId="4" fillId="0" borderId="10" xfId="79" applyNumberFormat="1" applyFont="1" applyFill="1" applyBorder="1" applyAlignment="1">
      <alignment vertical="top" wrapText="1"/>
      <protection/>
    </xf>
    <xf numFmtId="0" fontId="14" fillId="0" borderId="10" xfId="66" applyNumberFormat="1" applyFont="1" applyFill="1" applyBorder="1" applyAlignment="1">
      <alignment horizontal="left" vertical="center" wrapText="1"/>
      <protection/>
    </xf>
    <xf numFmtId="0" fontId="14" fillId="0" borderId="10" xfId="68" applyNumberFormat="1" applyFont="1" applyFill="1" applyBorder="1" applyAlignment="1">
      <alignment wrapText="1"/>
      <protection/>
    </xf>
    <xf numFmtId="0" fontId="14" fillId="0" borderId="10" xfId="67" applyNumberFormat="1" applyFont="1" applyFill="1" applyBorder="1" applyAlignment="1">
      <alignment wrapText="1"/>
      <protection/>
    </xf>
    <xf numFmtId="0" fontId="14" fillId="0" borderId="10" xfId="69" applyNumberFormat="1" applyFont="1" applyFill="1" applyBorder="1" applyAlignment="1">
      <alignment wrapText="1"/>
      <protection/>
    </xf>
    <xf numFmtId="0" fontId="14" fillId="0" borderId="10" xfId="69" applyNumberFormat="1" applyFont="1" applyFill="1" applyBorder="1" applyAlignment="1">
      <alignment horizontal="left" wrapText="1"/>
      <protection/>
    </xf>
    <xf numFmtId="0" fontId="14" fillId="0" borderId="10" xfId="67" applyNumberFormat="1" applyFont="1" applyFill="1" applyBorder="1" applyAlignment="1">
      <alignment horizontal="left" wrapText="1"/>
      <protection/>
    </xf>
    <xf numFmtId="0" fontId="3" fillId="0" borderId="0" xfId="76" applyFont="1" applyFill="1" applyAlignment="1">
      <alignment horizontal="right"/>
      <protection/>
    </xf>
    <xf numFmtId="0" fontId="3" fillId="0" borderId="0" xfId="70" applyFont="1" applyFill="1" applyAlignment="1">
      <alignment horizontal="center"/>
      <protection/>
    </xf>
    <xf numFmtId="0" fontId="4" fillId="0" borderId="0" xfId="70" applyFont="1" applyFill="1" applyAlignment="1">
      <alignment horizontal="left"/>
      <protection/>
    </xf>
    <xf numFmtId="0" fontId="8" fillId="0" borderId="10" xfId="81" applyNumberFormat="1" applyFont="1" applyFill="1" applyBorder="1">
      <alignment/>
      <protection/>
    </xf>
    <xf numFmtId="0" fontId="3" fillId="0" borderId="0" xfId="81" applyNumberFormat="1" applyFont="1" applyFill="1" applyAlignment="1">
      <alignment/>
      <protection/>
    </xf>
    <xf numFmtId="0" fontId="3" fillId="0" borderId="0" xfId="76" applyFont="1" applyFill="1" applyAlignment="1">
      <alignment/>
      <protection/>
    </xf>
    <xf numFmtId="0" fontId="3" fillId="0" borderId="0" xfId="85" applyFont="1" applyFill="1" applyAlignment="1">
      <alignment vertical="center"/>
      <protection/>
    </xf>
    <xf numFmtId="0" fontId="3" fillId="0" borderId="0" xfId="82" applyFont="1" applyFill="1" applyAlignment="1">
      <alignment/>
      <protection/>
    </xf>
    <xf numFmtId="0" fontId="4" fillId="0" borderId="11" xfId="7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11" fillId="0" borderId="10" xfId="77" applyFont="1" applyFill="1" applyBorder="1" applyAlignment="1">
      <alignment horizontal="center" wrapText="1"/>
      <protection/>
    </xf>
    <xf numFmtId="0" fontId="2" fillId="0" borderId="0" xfId="77" applyFont="1" applyFill="1">
      <alignment/>
      <protection/>
    </xf>
    <xf numFmtId="0" fontId="2" fillId="0" borderId="10" xfId="77" applyFont="1" applyFill="1" applyBorder="1" applyAlignment="1">
      <alignment horizontal="center" vertical="center"/>
      <protection/>
    </xf>
    <xf numFmtId="0" fontId="2" fillId="0" borderId="10" xfId="77" applyFont="1" applyFill="1" applyBorder="1" applyAlignment="1">
      <alignment vertical="center"/>
      <protection/>
    </xf>
    <xf numFmtId="0" fontId="14" fillId="0" borderId="10" xfId="69" applyNumberFormat="1" applyFont="1" applyFill="1" applyBorder="1">
      <alignment/>
      <protection/>
    </xf>
    <xf numFmtId="0" fontId="43" fillId="0" borderId="10" xfId="66" applyNumberFormat="1" applyFont="1" applyFill="1" applyBorder="1" applyAlignment="1">
      <alignment horizontal="left" vertical="center"/>
      <protection/>
    </xf>
    <xf numFmtId="0" fontId="4" fillId="0" borderId="10" xfId="66" applyNumberFormat="1" applyFont="1" applyFill="1" applyBorder="1" applyAlignment="1">
      <alignment horizontal="center" vertical="center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left"/>
      <protection/>
    </xf>
    <xf numFmtId="0" fontId="4" fillId="0" borderId="0" xfId="57" applyNumberFormat="1" applyFont="1" applyFill="1" applyBorder="1" applyAlignment="1">
      <alignment horizontal="left" wrapText="1"/>
      <protection/>
    </xf>
    <xf numFmtId="0" fontId="4" fillId="0" borderId="0" xfId="57" applyNumberFormat="1" applyFont="1" applyFill="1" applyBorder="1" applyAlignment="1">
      <alignment horizontal="center"/>
      <protection/>
    </xf>
    <xf numFmtId="0" fontId="47" fillId="0" borderId="10" xfId="66" applyNumberFormat="1" applyFont="1" applyFill="1" applyBorder="1" applyAlignment="1">
      <alignment horizontal="left" vertical="center"/>
      <protection/>
    </xf>
    <xf numFmtId="0" fontId="46" fillId="0" borderId="10" xfId="66" applyNumberFormat="1" applyFont="1" applyFill="1" applyBorder="1" applyAlignment="1">
      <alignment horizontal="left" vertical="center"/>
      <protection/>
    </xf>
    <xf numFmtId="0" fontId="4" fillId="0" borderId="0" xfId="68" applyNumberFormat="1" applyFont="1" applyFill="1" applyBorder="1">
      <alignment/>
      <protection/>
    </xf>
    <xf numFmtId="0" fontId="4" fillId="0" borderId="0" xfId="67" applyNumberFormat="1" applyFont="1" applyFill="1" applyBorder="1">
      <alignment/>
      <protection/>
    </xf>
    <xf numFmtId="0" fontId="4" fillId="0" borderId="0" xfId="69" applyNumberFormat="1" applyFont="1" applyFill="1" applyBorder="1">
      <alignment/>
      <protection/>
    </xf>
    <xf numFmtId="0" fontId="4" fillId="0" borderId="0" xfId="69" applyNumberFormat="1" applyFont="1" applyFill="1" applyBorder="1" applyAlignment="1">
      <alignment horizontal="left"/>
      <protection/>
    </xf>
    <xf numFmtId="0" fontId="4" fillId="0" borderId="0" xfId="67" applyNumberFormat="1" applyFont="1" applyFill="1" applyBorder="1" applyAlignment="1">
      <alignment horizontal="left"/>
      <protection/>
    </xf>
    <xf numFmtId="0" fontId="4" fillId="0" borderId="10" xfId="57" applyNumberFormat="1" applyFont="1" applyFill="1" applyBorder="1" applyAlignment="1">
      <alignment horizontal="left" wrapText="1"/>
      <protection/>
    </xf>
    <xf numFmtId="0" fontId="4" fillId="0" borderId="0" xfId="57" applyNumberFormat="1" applyFont="1" applyFill="1" applyBorder="1" applyAlignment="1">
      <alignment horizontal="justify"/>
      <protection/>
    </xf>
    <xf numFmtId="0" fontId="4" fillId="0" borderId="0" xfId="57" applyNumberFormat="1" applyFont="1" applyFill="1" applyBorder="1" applyAlignment="1">
      <alignment/>
      <protection/>
    </xf>
    <xf numFmtId="0" fontId="4" fillId="0" borderId="0" xfId="57" applyNumberFormat="1" applyFont="1" applyFill="1" applyBorder="1" applyAlignment="1">
      <alignment horizontal="justify" vertical="center" wrapText="1"/>
      <protection/>
    </xf>
    <xf numFmtId="0" fontId="4" fillId="0" borderId="10" xfId="71" applyNumberFormat="1" applyFont="1" applyFill="1" applyBorder="1" applyAlignment="1">
      <alignment wrapText="1"/>
      <protection/>
    </xf>
    <xf numFmtId="0" fontId="4" fillId="0" borderId="10" xfId="71" applyNumberFormat="1" applyFont="1" applyFill="1" applyBorder="1" applyAlignment="1">
      <alignment horizontal="left" wrapText="1"/>
      <protection/>
    </xf>
    <xf numFmtId="0" fontId="14" fillId="0" borderId="10" xfId="86" applyNumberFormat="1" applyFont="1" applyFill="1" applyBorder="1" applyAlignment="1">
      <alignment wrapText="1"/>
      <protection/>
    </xf>
    <xf numFmtId="0" fontId="4" fillId="3" borderId="10" xfId="64" applyNumberFormat="1" applyFont="1" applyFill="1" applyBorder="1" applyAlignment="1">
      <alignment horizontal="left" vertical="center" wrapText="1"/>
      <protection/>
    </xf>
    <xf numFmtId="0" fontId="4" fillId="3" borderId="10" xfId="64" applyNumberFormat="1" applyFont="1" applyFill="1" applyBorder="1" applyAlignment="1">
      <alignment horizontal="left" vertical="center" wrapText="1" indent="4"/>
      <protection/>
    </xf>
    <xf numFmtId="1" fontId="31" fillId="0" borderId="10" xfId="86" applyNumberFormat="1" applyFont="1" applyFill="1" applyBorder="1" applyAlignment="1">
      <alignment horizontal="center"/>
      <protection/>
    </xf>
    <xf numFmtId="1" fontId="31" fillId="0" borderId="12" xfId="86" applyNumberFormat="1" applyFont="1" applyFill="1" applyBorder="1" applyAlignment="1">
      <alignment horizontal="center"/>
      <protection/>
    </xf>
    <xf numFmtId="3" fontId="8" fillId="0" borderId="12" xfId="72" applyNumberFormat="1" applyFont="1" applyFill="1" applyBorder="1" applyAlignment="1">
      <alignment horizontal="center" vertical="center"/>
      <protection/>
    </xf>
    <xf numFmtId="0" fontId="8" fillId="0" borderId="12" xfId="83" applyFont="1" applyFill="1" applyBorder="1">
      <alignment/>
      <protection/>
    </xf>
    <xf numFmtId="0" fontId="8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>
      <alignment/>
      <protection/>
    </xf>
    <xf numFmtId="0" fontId="4" fillId="0" borderId="10" xfId="77" applyFont="1" applyFill="1" applyBorder="1" applyAlignment="1">
      <alignment wrapText="1"/>
      <protection/>
    </xf>
    <xf numFmtId="0" fontId="3" fillId="0" borderId="12" xfId="77" applyFont="1" applyFill="1" applyBorder="1" applyAlignment="1">
      <alignment horizontal="center" vertical="center"/>
      <protection/>
    </xf>
    <xf numFmtId="0" fontId="4" fillId="0" borderId="10" xfId="74" applyFont="1" applyBorder="1" applyAlignment="1">
      <alignment/>
      <protection/>
    </xf>
    <xf numFmtId="0" fontId="6" fillId="0" borderId="0" xfId="80" applyNumberFormat="1" applyFont="1" applyFill="1">
      <alignment/>
      <protection/>
    </xf>
    <xf numFmtId="0" fontId="6" fillId="0" borderId="0" xfId="80" applyNumberFormat="1" applyFont="1" applyFill="1" applyAlignment="1">
      <alignment horizontal="center"/>
      <protection/>
    </xf>
    <xf numFmtId="0" fontId="15" fillId="0" borderId="0" xfId="80" applyNumberFormat="1" applyFont="1" applyFill="1" applyAlignment="1">
      <alignment horizontal="right"/>
      <protection/>
    </xf>
    <xf numFmtId="0" fontId="6" fillId="0" borderId="10" xfId="80" applyNumberFormat="1" applyFont="1" applyFill="1" applyBorder="1" applyAlignment="1">
      <alignment horizontal="center" vertical="center" wrapText="1"/>
      <protection/>
    </xf>
    <xf numFmtId="0" fontId="6" fillId="0" borderId="10" xfId="80" applyNumberFormat="1" applyFont="1" applyFill="1" applyBorder="1" applyAlignment="1">
      <alignment horizontal="center"/>
      <protection/>
    </xf>
    <xf numFmtId="0" fontId="6" fillId="0" borderId="10" xfId="80" applyNumberFormat="1" applyFont="1" applyFill="1" applyBorder="1">
      <alignment/>
      <protection/>
    </xf>
    <xf numFmtId="0" fontId="6" fillId="0" borderId="10" xfId="80" applyNumberFormat="1" applyFont="1" applyFill="1" applyBorder="1" applyAlignment="1">
      <alignment vertical="top" wrapText="1"/>
      <protection/>
    </xf>
    <xf numFmtId="0" fontId="6" fillId="0" borderId="10" xfId="80" applyNumberFormat="1" applyFont="1" applyFill="1" applyBorder="1" applyAlignment="1">
      <alignment horizontal="center" vertical="top" wrapText="1"/>
      <protection/>
    </xf>
    <xf numFmtId="0" fontId="6" fillId="0" borderId="10" xfId="80" applyNumberFormat="1" applyFont="1" applyFill="1" applyBorder="1" applyAlignment="1">
      <alignment horizontal="right" vertical="top" wrapText="1" indent="3"/>
      <protection/>
    </xf>
    <xf numFmtId="0" fontId="6" fillId="0" borderId="10" xfId="80" applyNumberFormat="1" applyFont="1" applyFill="1" applyBorder="1" applyAlignment="1">
      <alignment horizontal="left" vertical="top" wrapText="1" indent="3"/>
      <protection/>
    </xf>
    <xf numFmtId="0" fontId="6" fillId="0" borderId="10" xfId="80" applyNumberFormat="1" applyFont="1" applyFill="1" applyBorder="1" applyAlignment="1">
      <alignment horizontal="left" vertical="top" wrapText="1"/>
      <protection/>
    </xf>
    <xf numFmtId="0" fontId="4" fillId="0" borderId="10" xfId="80" applyNumberFormat="1" applyFont="1" applyFill="1" applyBorder="1" applyAlignment="1">
      <alignment vertical="top" wrapText="1"/>
      <protection/>
    </xf>
    <xf numFmtId="0" fontId="6" fillId="3" borderId="10" xfId="80" applyNumberFormat="1" applyFont="1" applyFill="1" applyBorder="1" applyAlignment="1">
      <alignment vertical="top" wrapText="1"/>
      <protection/>
    </xf>
    <xf numFmtId="0" fontId="6" fillId="3" borderId="10" xfId="80" applyNumberFormat="1" applyFont="1" applyFill="1" applyBorder="1" applyAlignment="1">
      <alignment horizontal="left" vertical="top" wrapText="1" indent="6"/>
      <protection/>
    </xf>
    <xf numFmtId="0" fontId="4" fillId="3" borderId="10" xfId="80" applyNumberFormat="1" applyFont="1" applyFill="1" applyBorder="1" applyAlignment="1">
      <alignment horizontal="left" vertical="center" wrapText="1"/>
      <protection/>
    </xf>
    <xf numFmtId="0" fontId="15" fillId="0" borderId="10" xfId="80" applyNumberFormat="1" applyFont="1" applyFill="1" applyBorder="1" applyAlignment="1">
      <alignment vertical="top" wrapText="1"/>
      <protection/>
    </xf>
    <xf numFmtId="0" fontId="15" fillId="0" borderId="10" xfId="80" applyNumberFormat="1" applyFont="1" applyFill="1" applyBorder="1" applyAlignment="1">
      <alignment horizontal="center" vertical="top" wrapText="1"/>
      <protection/>
    </xf>
    <xf numFmtId="0" fontId="15" fillId="0" borderId="10" xfId="80" applyNumberFormat="1" applyFont="1" applyFill="1" applyBorder="1" applyAlignment="1">
      <alignment horizontal="left" vertical="top" wrapText="1"/>
      <protection/>
    </xf>
    <xf numFmtId="0" fontId="4" fillId="0" borderId="10" xfId="80" applyNumberFormat="1" applyFont="1" applyFill="1" applyBorder="1" applyAlignment="1">
      <alignment vertical="center" wrapText="1"/>
      <protection/>
    </xf>
    <xf numFmtId="0" fontId="4" fillId="0" borderId="10" xfId="80" applyNumberFormat="1" applyFont="1" applyFill="1" applyBorder="1" applyAlignment="1">
      <alignment horizontal="left" vertical="top" wrapText="1" indent="7"/>
      <protection/>
    </xf>
    <xf numFmtId="0" fontId="28" fillId="0" borderId="12" xfId="86" applyFont="1" applyFill="1" applyBorder="1" applyAlignment="1">
      <alignment horizontal="center" vertical="center" wrapText="1"/>
      <protection/>
    </xf>
    <xf numFmtId="0" fontId="4" fillId="0" borderId="13" xfId="70" applyFont="1" applyFill="1" applyBorder="1" applyAlignment="1">
      <alignment horizontal="center"/>
      <protection/>
    </xf>
    <xf numFmtId="0" fontId="4" fillId="0" borderId="15" xfId="70" applyFont="1" applyFill="1" applyBorder="1" applyAlignment="1">
      <alignment horizontal="center"/>
      <protection/>
    </xf>
    <xf numFmtId="0" fontId="28" fillId="0" borderId="11" xfId="86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15" fillId="0" borderId="10" xfId="80" applyNumberFormat="1" applyFont="1" applyFill="1" applyBorder="1" applyAlignment="1">
      <alignment vertical="top"/>
      <protection/>
    </xf>
    <xf numFmtId="0" fontId="21" fillId="0" borderId="0" xfId="70" applyNumberFormat="1" applyFont="1" applyFill="1" applyAlignment="1">
      <alignment horizontal="left" wrapText="1"/>
      <protection/>
    </xf>
    <xf numFmtId="0" fontId="3" fillId="0" borderId="0" xfId="70" applyFont="1" applyFill="1" applyAlignment="1">
      <alignment horizontal="left"/>
      <protection/>
    </xf>
    <xf numFmtId="0" fontId="6" fillId="0" borderId="12" xfId="86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left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6" fillId="0" borderId="10" xfId="86" applyFont="1" applyFill="1" applyBorder="1" applyAlignment="1">
      <alignment horizontal="center" vertical="center" wrapText="1"/>
      <protection/>
    </xf>
    <xf numFmtId="0" fontId="4" fillId="0" borderId="0" xfId="74" applyFont="1" applyBorder="1" applyAlignment="1">
      <alignment horizontal="center"/>
      <protection/>
    </xf>
    <xf numFmtId="0" fontId="8" fillId="0" borderId="10" xfId="75" applyNumberFormat="1" applyFont="1" applyFill="1" applyBorder="1" applyAlignment="1">
      <alignment horizontal="center" vertical="center" wrapText="1"/>
      <protection/>
    </xf>
    <xf numFmtId="0" fontId="4" fillId="0" borderId="11" xfId="70" applyNumberFormat="1" applyFont="1" applyFill="1" applyBorder="1" applyAlignment="1">
      <alignment horizontal="center"/>
      <protection/>
    </xf>
    <xf numFmtId="0" fontId="6" fillId="0" borderId="11" xfId="71" applyNumberFormat="1" applyFont="1" applyFill="1" applyBorder="1" applyAlignment="1">
      <alignment horizontal="center"/>
      <protection/>
    </xf>
    <xf numFmtId="0" fontId="4" fillId="0" borderId="12" xfId="70" applyNumberFormat="1" applyFont="1" applyFill="1" applyBorder="1" applyAlignment="1">
      <alignment horizontal="center"/>
      <protection/>
    </xf>
    <xf numFmtId="0" fontId="8" fillId="0" borderId="0" xfId="76" applyFont="1" applyFill="1" applyAlignment="1">
      <alignment wrapText="1"/>
      <protection/>
    </xf>
    <xf numFmtId="0" fontId="45" fillId="0" borderId="0" xfId="70" applyFont="1" applyFill="1" applyAlignment="1">
      <alignment wrapText="1"/>
      <protection/>
    </xf>
    <xf numFmtId="0" fontId="4" fillId="0" borderId="0" xfId="81" applyFont="1" applyFill="1" applyAlignment="1">
      <alignment wrapText="1"/>
      <protection/>
    </xf>
    <xf numFmtId="0" fontId="4" fillId="0" borderId="0" xfId="70" applyFont="1" applyFill="1" applyAlignment="1">
      <alignment wrapText="1"/>
      <protection/>
    </xf>
    <xf numFmtId="0" fontId="4" fillId="0" borderId="0" xfId="70" applyFont="1" applyFill="1" applyAlignment="1">
      <alignment horizontal="left" wrapText="1"/>
      <protection/>
    </xf>
    <xf numFmtId="0" fontId="22" fillId="0" borderId="0" xfId="70" applyNumberFormat="1" applyFont="1" applyFill="1" applyBorder="1" applyAlignment="1">
      <alignment wrapText="1"/>
      <protection/>
    </xf>
    <xf numFmtId="0" fontId="4" fillId="0" borderId="11" xfId="70" applyNumberFormat="1" applyFont="1" applyFill="1" applyBorder="1" applyAlignment="1">
      <alignment horizontal="center" vertical="center" wrapText="1"/>
      <protection/>
    </xf>
    <xf numFmtId="0" fontId="4" fillId="0" borderId="12" xfId="70" applyNumberFormat="1" applyFont="1" applyFill="1" applyBorder="1" applyAlignment="1">
      <alignment horizontal="center" vertical="center" wrapText="1"/>
      <protection/>
    </xf>
    <xf numFmtId="0" fontId="6" fillId="0" borderId="10" xfId="86" applyFont="1" applyFill="1" applyBorder="1" applyAlignment="1">
      <alignment horizontal="left" wrapText="1"/>
      <protection/>
    </xf>
    <xf numFmtId="0" fontId="4" fillId="0" borderId="10" xfId="71" applyFont="1" applyFill="1" applyBorder="1" applyAlignment="1">
      <alignment horizontal="left" wrapText="1"/>
      <protection/>
    </xf>
    <xf numFmtId="0" fontId="4" fillId="0" borderId="10" xfId="81" applyNumberFormat="1" applyFont="1" applyFill="1" applyBorder="1" applyAlignment="1">
      <alignment wrapText="1"/>
      <protection/>
    </xf>
    <xf numFmtId="0" fontId="4" fillId="0" borderId="0" xfId="76" applyFont="1" applyFill="1" applyAlignment="1">
      <alignment wrapText="1"/>
      <protection/>
    </xf>
    <xf numFmtId="0" fontId="3" fillId="0" borderId="11" xfId="70" applyNumberFormat="1" applyFont="1" applyFill="1" applyBorder="1" applyAlignment="1">
      <alignment horizontal="center"/>
      <protection/>
    </xf>
    <xf numFmtId="0" fontId="6" fillId="0" borderId="11" xfId="71" applyFont="1" applyFill="1" applyBorder="1" applyAlignment="1">
      <alignment horizontal="center"/>
      <protection/>
    </xf>
    <xf numFmtId="0" fontId="3" fillId="0" borderId="12" xfId="70" applyNumberFormat="1" applyFont="1" applyFill="1" applyBorder="1" applyAlignment="1">
      <alignment horizontal="center"/>
      <protection/>
    </xf>
    <xf numFmtId="0" fontId="6" fillId="0" borderId="10" xfId="71" applyFont="1" applyFill="1" applyBorder="1" applyAlignment="1">
      <alignment horizontal="center" vertical="center"/>
      <protection/>
    </xf>
    <xf numFmtId="0" fontId="4" fillId="0" borderId="0" xfId="76" applyFont="1" applyFill="1" applyAlignment="1">
      <alignment/>
      <protection/>
    </xf>
    <xf numFmtId="1" fontId="6" fillId="0" borderId="10" xfId="86" applyNumberFormat="1" applyFont="1" applyFill="1" applyBorder="1" applyAlignment="1">
      <alignment horizontal="center"/>
      <protection/>
    </xf>
    <xf numFmtId="1" fontId="4" fillId="0" borderId="10" xfId="86" applyNumberFormat="1" applyFont="1" applyFill="1" applyBorder="1" applyAlignment="1">
      <alignment horizontal="center"/>
      <protection/>
    </xf>
    <xf numFmtId="0" fontId="3" fillId="0" borderId="0" xfId="70" applyFont="1" applyFill="1" applyAlignment="1">
      <alignment wrapText="1"/>
      <protection/>
    </xf>
    <xf numFmtId="0" fontId="31" fillId="0" borderId="10" xfId="86" applyFont="1" applyFill="1" applyBorder="1" applyAlignment="1">
      <alignment horizontal="left" wrapText="1"/>
      <protection/>
    </xf>
    <xf numFmtId="0" fontId="6" fillId="0" borderId="10" xfId="71" applyNumberFormat="1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wrapText="1"/>
      <protection/>
    </xf>
    <xf numFmtId="1" fontId="6" fillId="0" borderId="12" xfId="86" applyNumberFormat="1" applyFont="1" applyFill="1" applyBorder="1" applyAlignment="1">
      <alignment horizontal="center"/>
      <protection/>
    </xf>
    <xf numFmtId="0" fontId="9" fillId="0" borderId="0" xfId="81" applyFont="1" applyFill="1" applyAlignment="1">
      <alignment wrapText="1"/>
      <protection/>
    </xf>
    <xf numFmtId="0" fontId="9" fillId="0" borderId="0" xfId="70" applyFont="1" applyFill="1" applyAlignment="1">
      <alignment wrapText="1"/>
      <protection/>
    </xf>
    <xf numFmtId="0" fontId="9" fillId="0" borderId="0" xfId="70" applyFont="1" applyFill="1" applyAlignment="1">
      <alignment horizontal="left" wrapText="1"/>
      <protection/>
    </xf>
    <xf numFmtId="0" fontId="4" fillId="0" borderId="10" xfId="78" applyNumberFormat="1" applyFont="1" applyBorder="1" applyAlignment="1">
      <alignment horizontal="center" vertical="center"/>
      <protection/>
    </xf>
    <xf numFmtId="0" fontId="4" fillId="0" borderId="10" xfId="78" applyNumberFormat="1" applyFont="1" applyBorder="1" applyAlignment="1">
      <alignment horizontal="center" vertical="center" wrapText="1"/>
      <protection/>
    </xf>
    <xf numFmtId="0" fontId="15" fillId="0" borderId="10" xfId="78" applyNumberFormat="1" applyFont="1" applyBorder="1" applyAlignment="1">
      <alignment horizontal="left" vertical="center"/>
      <protection/>
    </xf>
    <xf numFmtId="0" fontId="16" fillId="0" borderId="10" xfId="78" applyNumberFormat="1" applyFont="1" applyBorder="1">
      <alignment/>
      <protection/>
    </xf>
    <xf numFmtId="0" fontId="4" fillId="0" borderId="10" xfId="78" applyNumberFormat="1" applyFont="1" applyBorder="1" applyAlignment="1">
      <alignment wrapText="1"/>
      <protection/>
    </xf>
    <xf numFmtId="0" fontId="15" fillId="0" borderId="10" xfId="78" applyNumberFormat="1" applyFont="1" applyBorder="1">
      <alignment/>
      <protection/>
    </xf>
    <xf numFmtId="0" fontId="17" fillId="0" borderId="10" xfId="78" applyNumberFormat="1" applyFont="1" applyBorder="1">
      <alignment/>
      <protection/>
    </xf>
    <xf numFmtId="0" fontId="4" fillId="0" borderId="10" xfId="78" applyNumberFormat="1" applyFont="1" applyFill="1" applyBorder="1" applyAlignment="1">
      <alignment horizontal="center" vertical="center"/>
      <protection/>
    </xf>
    <xf numFmtId="0" fontId="16" fillId="0" borderId="10" xfId="78" applyNumberFormat="1" applyFont="1" applyFill="1" applyBorder="1">
      <alignment/>
      <protection/>
    </xf>
    <xf numFmtId="0" fontId="3" fillId="0" borderId="0" xfId="78" applyNumberFormat="1" applyFont="1" applyAlignment="1">
      <alignment horizontal="right"/>
      <protection/>
    </xf>
    <xf numFmtId="0" fontId="3" fillId="0" borderId="10" xfId="78" applyNumberFormat="1" applyFont="1" applyBorder="1" applyAlignment="1">
      <alignment horizontal="left" vertical="center"/>
      <protection/>
    </xf>
    <xf numFmtId="0" fontId="3" fillId="0" borderId="10" xfId="78" applyNumberFormat="1" applyFont="1" applyBorder="1">
      <alignment/>
      <protection/>
    </xf>
    <xf numFmtId="0" fontId="3" fillId="0" borderId="10" xfId="78" applyNumberFormat="1" applyFont="1" applyBorder="1" applyAlignment="1">
      <alignment horizontal="center"/>
      <protection/>
    </xf>
    <xf numFmtId="0" fontId="4" fillId="0" borderId="0" xfId="84" applyNumberFormat="1" applyFont="1" applyFill="1" applyAlignment="1">
      <alignment vertical="center"/>
      <protection/>
    </xf>
    <xf numFmtId="0" fontId="4" fillId="0" borderId="0" xfId="78" applyNumberFormat="1" applyFont="1" applyAlignment="1">
      <alignment vertical="center"/>
      <protection/>
    </xf>
    <xf numFmtId="0" fontId="4" fillId="0" borderId="10" xfId="78" applyNumberFormat="1" applyFont="1" applyBorder="1" applyAlignment="1">
      <alignment vertical="center"/>
      <protection/>
    </xf>
    <xf numFmtId="0" fontId="4" fillId="0" borderId="10" xfId="78" applyNumberFormat="1" applyFont="1" applyFill="1" applyBorder="1" applyAlignment="1">
      <alignment vertical="center"/>
      <protection/>
    </xf>
    <xf numFmtId="0" fontId="3" fillId="0" borderId="10" xfId="78" applyNumberFormat="1" applyFont="1" applyBorder="1" applyAlignment="1">
      <alignment vertical="center"/>
      <protection/>
    </xf>
    <xf numFmtId="0" fontId="3" fillId="0" borderId="10" xfId="78" applyNumberFormat="1" applyFont="1" applyBorder="1" applyAlignment="1">
      <alignment vertical="center" wrapText="1"/>
      <protection/>
    </xf>
    <xf numFmtId="0" fontId="8" fillId="0" borderId="10" xfId="86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/>
      <protection/>
    </xf>
    <xf numFmtId="0" fontId="14" fillId="0" borderId="10" xfId="66" applyNumberFormat="1" applyFont="1" applyFill="1" applyBorder="1" applyAlignment="1">
      <alignment horizontal="center" vertical="center"/>
      <protection/>
    </xf>
    <xf numFmtId="0" fontId="14" fillId="0" borderId="10" xfId="68" applyNumberFormat="1" applyFont="1" applyFill="1" applyBorder="1" applyAlignment="1">
      <alignment horizontal="center"/>
      <protection/>
    </xf>
    <xf numFmtId="0" fontId="14" fillId="0" borderId="10" xfId="67" applyNumberFormat="1" applyFont="1" applyFill="1" applyBorder="1" applyAlignment="1">
      <alignment horizontal="center"/>
      <protection/>
    </xf>
    <xf numFmtId="0" fontId="14" fillId="0" borderId="10" xfId="69" applyNumberFormat="1" applyFont="1" applyFill="1" applyBorder="1" applyAlignment="1">
      <alignment horizontal="center"/>
      <protection/>
    </xf>
    <xf numFmtId="0" fontId="4" fillId="0" borderId="10" xfId="57" applyNumberFormat="1" applyFont="1" applyFill="1" applyBorder="1" applyAlignment="1">
      <alignment horizontal="center"/>
      <protection/>
    </xf>
    <xf numFmtId="0" fontId="8" fillId="0" borderId="0" xfId="81" applyNumberFormat="1" applyFont="1" applyFill="1" applyAlignment="1">
      <alignment wrapText="1"/>
      <protection/>
    </xf>
    <xf numFmtId="0" fontId="3" fillId="0" borderId="0" xfId="81" applyNumberFormat="1" applyFont="1" applyFill="1" applyAlignment="1">
      <alignment wrapText="1"/>
      <protection/>
    </xf>
    <xf numFmtId="0" fontId="4" fillId="0" borderId="0" xfId="81" applyNumberFormat="1" applyFont="1" applyFill="1" applyAlignment="1">
      <alignment wrapText="1"/>
      <protection/>
    </xf>
    <xf numFmtId="0" fontId="4" fillId="0" borderId="0" xfId="81" applyNumberFormat="1" applyFont="1" applyFill="1" applyAlignment="1">
      <alignment horizontal="left" wrapText="1"/>
      <protection/>
    </xf>
    <xf numFmtId="0" fontId="8" fillId="0" borderId="0" xfId="86" applyNumberFormat="1" applyFont="1" applyFill="1" applyAlignment="1">
      <alignment wrapText="1"/>
      <protection/>
    </xf>
    <xf numFmtId="0" fontId="4" fillId="0" borderId="0" xfId="81" applyNumberFormat="1" applyFont="1" applyFill="1" applyBorder="1" applyAlignment="1">
      <alignment/>
      <protection/>
    </xf>
    <xf numFmtId="0" fontId="4" fillId="0" borderId="16" xfId="70" applyNumberFormat="1" applyFont="1" applyFill="1" applyBorder="1" applyAlignment="1">
      <alignment horizontal="center"/>
      <protection/>
    </xf>
    <xf numFmtId="0" fontId="4" fillId="0" borderId="13" xfId="81" applyNumberFormat="1" applyFont="1" applyFill="1" applyBorder="1" applyAlignment="1">
      <alignment/>
      <protection/>
    </xf>
    <xf numFmtId="0" fontId="4" fillId="0" borderId="17" xfId="70" applyNumberFormat="1" applyFont="1" applyFill="1" applyBorder="1" applyAlignment="1">
      <alignment horizontal="center"/>
      <protection/>
    </xf>
    <xf numFmtId="0" fontId="4" fillId="0" borderId="17" xfId="81" applyNumberFormat="1" applyFont="1" applyFill="1" applyBorder="1" applyAlignment="1">
      <alignment/>
      <protection/>
    </xf>
    <xf numFmtId="0" fontId="4" fillId="0" borderId="15" xfId="70" applyNumberFormat="1" applyFont="1" applyFill="1" applyBorder="1" applyAlignment="1">
      <alignment horizontal="center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0" fontId="3" fillId="0" borderId="0" xfId="81" applyNumberFormat="1" applyFont="1" applyFill="1" applyAlignment="1">
      <alignment horizontal="right"/>
      <protection/>
    </xf>
    <xf numFmtId="0" fontId="8" fillId="0" borderId="0" xfId="81" applyNumberFormat="1" applyFont="1" applyFill="1" applyAlignment="1">
      <alignment/>
      <protection/>
    </xf>
    <xf numFmtId="0" fontId="8" fillId="0" borderId="0" xfId="86" applyNumberFormat="1" applyFont="1" applyFill="1" applyAlignment="1">
      <alignment/>
      <protection/>
    </xf>
    <xf numFmtId="0" fontId="4" fillId="0" borderId="10" xfId="81" applyFont="1" applyFill="1" applyBorder="1" applyAlignment="1">
      <alignment wrapText="1"/>
      <protection/>
    </xf>
    <xf numFmtId="0" fontId="3" fillId="0" borderId="18" xfId="70" applyNumberFormat="1" applyFont="1" applyFill="1" applyBorder="1" applyAlignment="1">
      <alignment horizontal="center"/>
      <protection/>
    </xf>
    <xf numFmtId="0" fontId="3" fillId="0" borderId="14" xfId="70" applyNumberFormat="1" applyFont="1" applyFill="1" applyBorder="1" applyAlignment="1">
      <alignment horizontal="center"/>
      <protection/>
    </xf>
    <xf numFmtId="0" fontId="6" fillId="0" borderId="19" xfId="71" applyFont="1" applyFill="1" applyBorder="1" applyAlignment="1">
      <alignment horizontal="center"/>
      <protection/>
    </xf>
    <xf numFmtId="0" fontId="6" fillId="0" borderId="16" xfId="71" applyFont="1" applyFill="1" applyBorder="1" applyAlignment="1">
      <alignment horizontal="center"/>
      <protection/>
    </xf>
    <xf numFmtId="0" fontId="6" fillId="0" borderId="12" xfId="71" applyFont="1" applyFill="1" applyBorder="1" applyAlignment="1">
      <alignment horizontal="left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8" fillId="0" borderId="0" xfId="83" applyFont="1" applyFill="1" applyAlignment="1">
      <alignment/>
      <protection/>
    </xf>
    <xf numFmtId="1" fontId="8" fillId="0" borderId="0" xfId="86" applyNumberFormat="1" applyFont="1" applyFill="1" applyAlignment="1">
      <alignment/>
      <protection/>
    </xf>
    <xf numFmtId="0" fontId="8" fillId="0" borderId="0" xfId="81" applyFont="1" applyFill="1" applyAlignment="1">
      <alignment/>
      <protection/>
    </xf>
    <xf numFmtId="0" fontId="6" fillId="0" borderId="11" xfId="86" applyFont="1" applyFill="1" applyBorder="1" applyAlignment="1">
      <alignment horizontal="center" vertical="center" wrapText="1"/>
      <protection/>
    </xf>
    <xf numFmtId="0" fontId="6" fillId="0" borderId="19" xfId="86" applyFont="1" applyFill="1" applyBorder="1" applyAlignment="1">
      <alignment horizontal="center" vertical="center" wrapText="1"/>
      <protection/>
    </xf>
    <xf numFmtId="0" fontId="6" fillId="0" borderId="16" xfId="86" applyFont="1" applyFill="1" applyBorder="1" applyAlignment="1">
      <alignment horizontal="center" vertical="center" wrapText="1"/>
      <protection/>
    </xf>
    <xf numFmtId="1" fontId="6" fillId="0" borderId="11" xfId="86" applyNumberFormat="1" applyFont="1" applyFill="1" applyBorder="1" applyAlignment="1">
      <alignment horizontal="center" vertical="top" wrapText="1"/>
      <protection/>
    </xf>
    <xf numFmtId="1" fontId="6" fillId="0" borderId="12" xfId="86" applyNumberFormat="1" applyFont="1" applyFill="1" applyBorder="1" applyAlignment="1">
      <alignment horizontal="center" vertical="top" wrapText="1"/>
      <protection/>
    </xf>
    <xf numFmtId="0" fontId="4" fillId="0" borderId="17" xfId="70" applyNumberFormat="1" applyFont="1" applyFill="1" applyBorder="1" applyAlignment="1">
      <alignment horizontal="center" vertical="center"/>
      <protection/>
    </xf>
    <xf numFmtId="0" fontId="4" fillId="0" borderId="15" xfId="70" applyNumberFormat="1" applyFont="1" applyFill="1" applyBorder="1" applyAlignment="1">
      <alignment horizontal="center" vertical="center"/>
      <protection/>
    </xf>
    <xf numFmtId="0" fontId="4" fillId="0" borderId="13" xfId="81" applyNumberFormat="1" applyFont="1" applyFill="1" applyBorder="1" applyAlignment="1">
      <alignment vertical="center"/>
      <protection/>
    </xf>
    <xf numFmtId="0" fontId="4" fillId="0" borderId="17" xfId="81" applyNumberFormat="1" applyFont="1" applyFill="1" applyBorder="1" applyAlignment="1">
      <alignment vertical="center"/>
      <protection/>
    </xf>
    <xf numFmtId="0" fontId="45" fillId="0" borderId="0" xfId="70" applyFont="1" applyFill="1" applyAlignment="1">
      <alignment horizontal="left" wrapText="1"/>
      <protection/>
    </xf>
    <xf numFmtId="0" fontId="3" fillId="0" borderId="0" xfId="70" applyFont="1" applyAlignment="1">
      <alignment wrapText="1"/>
      <protection/>
    </xf>
    <xf numFmtId="0" fontId="4" fillId="0" borderId="0" xfId="81" applyFont="1" applyAlignment="1">
      <alignment wrapText="1"/>
      <protection/>
    </xf>
    <xf numFmtId="1" fontId="8" fillId="0" borderId="0" xfId="86" applyNumberFormat="1" applyFont="1" applyFill="1" applyAlignment="1">
      <alignment wrapText="1"/>
      <protection/>
    </xf>
    <xf numFmtId="0" fontId="8" fillId="0" borderId="0" xfId="81" applyFont="1" applyFill="1" applyAlignment="1">
      <alignment wrapText="1"/>
      <protection/>
    </xf>
    <xf numFmtId="0" fontId="28" fillId="0" borderId="16" xfId="86" applyFont="1" applyFill="1" applyBorder="1" applyAlignment="1">
      <alignment horizontal="center" vertical="center" wrapText="1"/>
      <protection/>
    </xf>
    <xf numFmtId="1" fontId="28" fillId="0" borderId="12" xfId="86" applyNumberFormat="1" applyFont="1" applyFill="1" applyBorder="1" applyAlignment="1">
      <alignment horizontal="center" vertical="top" wrapText="1"/>
      <protection/>
    </xf>
    <xf numFmtId="0" fontId="4" fillId="0" borderId="15" xfId="81" applyNumberFormat="1" applyFont="1" applyFill="1" applyBorder="1" applyAlignment="1">
      <alignment vertical="center"/>
      <protection/>
    </xf>
    <xf numFmtId="0" fontId="6" fillId="0" borderId="19" xfId="86" applyFont="1" applyFill="1" applyBorder="1" applyAlignment="1">
      <alignment horizontal="center" wrapText="1"/>
      <protection/>
    </xf>
    <xf numFmtId="0" fontId="4" fillId="0" borderId="0" xfId="83" applyFont="1" applyFill="1" applyAlignment="1">
      <alignment wrapText="1"/>
      <protection/>
    </xf>
    <xf numFmtId="0" fontId="4" fillId="0" borderId="10" xfId="55" applyNumberFormat="1" applyFont="1" applyFill="1" applyBorder="1" applyAlignment="1">
      <alignment horizontal="center"/>
      <protection/>
    </xf>
    <xf numFmtId="0" fontId="4" fillId="0" borderId="0" xfId="81" applyFont="1" applyAlignment="1">
      <alignment horizontal="left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9" fillId="0" borderId="0" xfId="82" applyFont="1" applyFill="1" applyAlignment="1">
      <alignment/>
      <protection/>
    </xf>
    <xf numFmtId="0" fontId="8" fillId="0" borderId="0" xfId="82" applyFont="1" applyFill="1" applyAlignment="1">
      <alignment/>
      <protection/>
    </xf>
    <xf numFmtId="0" fontId="3" fillId="0" borderId="0" xfId="85" applyFont="1" applyFill="1" applyAlignment="1">
      <alignment vertical="center" wrapText="1"/>
      <protection/>
    </xf>
    <xf numFmtId="0" fontId="6" fillId="0" borderId="13" xfId="86" applyFont="1" applyFill="1" applyBorder="1" applyAlignment="1">
      <alignment horizontal="center" vertical="center" wrapText="1"/>
      <protection/>
    </xf>
    <xf numFmtId="0" fontId="8" fillId="0" borderId="17" xfId="82" applyFont="1" applyFill="1" applyBorder="1" applyAlignment="1">
      <alignment/>
      <protection/>
    </xf>
    <xf numFmtId="49" fontId="25" fillId="0" borderId="20" xfId="0" applyNumberFormat="1" applyFont="1" applyFill="1" applyBorder="1" applyAlignment="1">
      <alignment horizontal="center" vertical="top"/>
    </xf>
    <xf numFmtId="0" fontId="25" fillId="4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/>
    </xf>
    <xf numFmtId="0" fontId="10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center"/>
    </xf>
    <xf numFmtId="0" fontId="101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10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80" fontId="101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right" vertical="top" wrapText="1" indent="3"/>
    </xf>
    <xf numFmtId="0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 indent="7"/>
    </xf>
    <xf numFmtId="0" fontId="101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 indent="6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indent="4"/>
    </xf>
    <xf numFmtId="0" fontId="1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Continuous" vertical="top" wrapText="1"/>
    </xf>
    <xf numFmtId="2" fontId="6" fillId="0" borderId="1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02" fillId="0" borderId="0" xfId="0" applyNumberFormat="1" applyFont="1" applyFill="1" applyAlignment="1">
      <alignment/>
    </xf>
    <xf numFmtId="0" fontId="103" fillId="0" borderId="0" xfId="0" applyNumberFormat="1" applyFont="1" applyFill="1" applyAlignment="1">
      <alignment/>
    </xf>
    <xf numFmtId="0" fontId="104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left"/>
    </xf>
    <xf numFmtId="0" fontId="102" fillId="0" borderId="0" xfId="0" applyNumberFormat="1" applyFont="1" applyFill="1" applyAlignment="1">
      <alignment horizontal="center" vertical="center"/>
    </xf>
    <xf numFmtId="0" fontId="102" fillId="0" borderId="10" xfId="0" applyNumberFormat="1" applyFont="1" applyFill="1" applyBorder="1" applyAlignment="1">
      <alignment horizontal="center" vertical="center" wrapText="1"/>
    </xf>
    <xf numFmtId="0" fontId="105" fillId="0" borderId="10" xfId="0" applyNumberFormat="1" applyFont="1" applyFill="1" applyBorder="1" applyAlignment="1">
      <alignment horizontal="center" vertical="center" wrapText="1"/>
    </xf>
    <xf numFmtId="0" fontId="102" fillId="0" borderId="10" xfId="0" applyNumberFormat="1" applyFont="1" applyFill="1" applyBorder="1" applyAlignment="1">
      <alignment horizontal="center" vertical="center"/>
    </xf>
    <xf numFmtId="182" fontId="102" fillId="0" borderId="1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/>
    </xf>
    <xf numFmtId="182" fontId="103" fillId="0" borderId="10" xfId="0" applyNumberFormat="1" applyFont="1" applyFill="1" applyBorder="1" applyAlignment="1">
      <alignment horizontal="center" vertical="center"/>
    </xf>
    <xf numFmtId="182" fontId="103" fillId="0" borderId="1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82" fontId="102" fillId="0" borderId="10" xfId="0" applyNumberFormat="1" applyFont="1" applyFill="1" applyBorder="1" applyAlignment="1">
      <alignment horizontal="center" vertical="center"/>
    </xf>
    <xf numFmtId="0" fontId="103" fillId="0" borderId="10" xfId="0" applyNumberFormat="1" applyFont="1" applyFill="1" applyBorder="1" applyAlignment="1">
      <alignment horizontal="center"/>
    </xf>
    <xf numFmtId="182" fontId="103" fillId="0" borderId="10" xfId="0" applyNumberFormat="1" applyFont="1" applyFill="1" applyBorder="1" applyAlignment="1">
      <alignment horizontal="center"/>
    </xf>
    <xf numFmtId="0" fontId="102" fillId="0" borderId="0" xfId="0" applyNumberFormat="1" applyFon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right"/>
    </xf>
    <xf numFmtId="0" fontId="104" fillId="0" borderId="10" xfId="0" applyNumberFormat="1" applyFont="1" applyFill="1" applyBorder="1" applyAlignment="1">
      <alignment horizontal="center" vertical="center"/>
    </xf>
    <xf numFmtId="0" fontId="102" fillId="0" borderId="10" xfId="0" applyNumberFormat="1" applyFont="1" applyFill="1" applyBorder="1" applyAlignment="1">
      <alignment/>
    </xf>
    <xf numFmtId="0" fontId="101" fillId="0" borderId="0" xfId="0" applyNumberFormat="1" applyFont="1" applyFill="1" applyAlignment="1">
      <alignment/>
    </xf>
    <xf numFmtId="182" fontId="104" fillId="0" borderId="10" xfId="0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/>
      <protection/>
    </xf>
    <xf numFmtId="0" fontId="4" fillId="0" borderId="10" xfId="86" applyFont="1" applyFill="1" applyBorder="1" applyAlignment="1">
      <alignment horizontal="left" wrapText="1"/>
      <protection/>
    </xf>
    <xf numFmtId="0" fontId="4" fillId="0" borderId="0" xfId="81" applyFont="1" applyFill="1" applyBorder="1" applyAlignment="1">
      <alignment wrapText="1"/>
      <protection/>
    </xf>
    <xf numFmtId="0" fontId="103" fillId="0" borderId="10" xfId="0" applyNumberFormat="1" applyFont="1" applyFill="1" applyBorder="1" applyAlignment="1">
      <alignment horizontal="center" vertical="center" wrapText="1"/>
    </xf>
    <xf numFmtId="0" fontId="102" fillId="0" borderId="10" xfId="0" applyNumberFormat="1" applyFont="1" applyFill="1" applyBorder="1" applyAlignment="1">
      <alignment horizontal="center" vertical="center"/>
    </xf>
    <xf numFmtId="0" fontId="102" fillId="0" borderId="1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0" fontId="102" fillId="0" borderId="11" xfId="0" applyNumberFormat="1" applyFont="1" applyFill="1" applyBorder="1" applyAlignment="1">
      <alignment horizontal="center" vertical="center" wrapText="1"/>
    </xf>
    <xf numFmtId="0" fontId="102" fillId="0" borderId="12" xfId="0" applyNumberFormat="1" applyFont="1" applyFill="1" applyBorder="1" applyAlignment="1">
      <alignment horizontal="center" vertical="center" wrapText="1"/>
    </xf>
    <xf numFmtId="0" fontId="102" fillId="0" borderId="10" xfId="0" applyNumberFormat="1" applyFont="1" applyFill="1" applyBorder="1" applyAlignment="1">
      <alignment horizontal="center" vertical="center"/>
    </xf>
    <xf numFmtId="0" fontId="103" fillId="0" borderId="10" xfId="0" applyNumberFormat="1" applyFont="1" applyFill="1" applyBorder="1" applyAlignment="1">
      <alignment horizontal="center"/>
    </xf>
    <xf numFmtId="0" fontId="4" fillId="0" borderId="10" xfId="70" applyNumberFormat="1" applyFont="1" applyFill="1" applyBorder="1" applyAlignment="1">
      <alignment horizontal="center" vertical="center"/>
      <protection/>
    </xf>
    <xf numFmtId="0" fontId="105" fillId="0" borderId="12" xfId="0" applyNumberFormat="1" applyFont="1" applyFill="1" applyBorder="1" applyAlignment="1">
      <alignment horizontal="center" vertical="center" wrapText="1"/>
    </xf>
    <xf numFmtId="0" fontId="106" fillId="0" borderId="0" xfId="0" applyNumberFormat="1" applyFont="1" applyFill="1" applyBorder="1" applyAlignment="1">
      <alignment horizontal="left" vertical="center"/>
    </xf>
    <xf numFmtId="0" fontId="102" fillId="0" borderId="0" xfId="0" applyNumberFormat="1" applyFont="1" applyFill="1" applyAlignment="1">
      <alignment/>
    </xf>
    <xf numFmtId="180" fontId="4" fillId="0" borderId="10" xfId="81" applyNumberFormat="1" applyFont="1" applyFill="1" applyBorder="1" applyAlignment="1">
      <alignment horizontal="center" vertical="center"/>
      <protection/>
    </xf>
    <xf numFmtId="180" fontId="8" fillId="0" borderId="0" xfId="83" applyNumberFormat="1" applyFont="1" applyFill="1">
      <alignment/>
      <protection/>
    </xf>
    <xf numFmtId="0" fontId="48" fillId="0" borderId="0" xfId="74" applyFont="1" applyAlignment="1">
      <alignment horizontal="right"/>
      <protection/>
    </xf>
    <xf numFmtId="0" fontId="3" fillId="0" borderId="14" xfId="77" applyFont="1" applyFill="1" applyBorder="1" applyAlignment="1">
      <alignment horizontal="center" vertical="center"/>
      <protection/>
    </xf>
    <xf numFmtId="0" fontId="46" fillId="0" borderId="10" xfId="66" applyNumberFormat="1" applyFont="1" applyFill="1" applyBorder="1" applyAlignment="1">
      <alignment vertical="center"/>
      <protection/>
    </xf>
    <xf numFmtId="0" fontId="46" fillId="0" borderId="10" xfId="66" applyNumberFormat="1" applyFont="1" applyFill="1" applyBorder="1" applyAlignment="1">
      <alignment horizontal="center" vertical="center"/>
      <protection/>
    </xf>
    <xf numFmtId="0" fontId="46" fillId="0" borderId="10" xfId="66" applyNumberFormat="1" applyFont="1" applyFill="1" applyBorder="1" applyAlignment="1">
      <alignment horizontal="left" vertical="center" wrapText="1"/>
      <protection/>
    </xf>
    <xf numFmtId="0" fontId="14" fillId="0" borderId="10" xfId="66" applyNumberFormat="1" applyFont="1" applyFill="1" applyBorder="1" applyAlignment="1">
      <alignment vertical="center"/>
      <protection/>
    </xf>
    <xf numFmtId="0" fontId="45" fillId="0" borderId="0" xfId="57" applyNumberFormat="1" applyFont="1" applyFill="1" applyBorder="1" applyAlignment="1">
      <alignment horizontal="right" wrapText="1"/>
      <protection/>
    </xf>
    <xf numFmtId="0" fontId="49" fillId="0" borderId="0" xfId="0" applyNumberFormat="1" applyFont="1" applyFill="1" applyAlignment="1">
      <alignment horizontal="left"/>
    </xf>
    <xf numFmtId="0" fontId="4" fillId="0" borderId="10" xfId="81" applyNumberFormat="1" applyFont="1" applyFill="1" applyBorder="1" applyAlignment="1">
      <alignment/>
      <protection/>
    </xf>
    <xf numFmtId="0" fontId="45" fillId="0" borderId="0" xfId="70" applyFont="1" applyAlignment="1">
      <alignment wrapText="1"/>
      <protection/>
    </xf>
    <xf numFmtId="0" fontId="45" fillId="0" borderId="0" xfId="83" applyFont="1" applyFill="1" applyAlignment="1">
      <alignment/>
      <protection/>
    </xf>
    <xf numFmtId="0" fontId="45" fillId="0" borderId="0" xfId="81" applyNumberFormat="1" applyFont="1" applyFill="1" applyAlignment="1">
      <alignment horizontal="right"/>
      <protection/>
    </xf>
    <xf numFmtId="0" fontId="48" fillId="0" borderId="0" xfId="70" applyFont="1" applyAlignment="1">
      <alignment horizontal="left" wrapText="1"/>
      <protection/>
    </xf>
    <xf numFmtId="0" fontId="45" fillId="0" borderId="0" xfId="81" applyNumberFormat="1" applyFont="1" applyFill="1" applyAlignment="1">
      <alignment wrapText="1"/>
      <protection/>
    </xf>
    <xf numFmtId="0" fontId="9" fillId="0" borderId="0" xfId="81" applyNumberFormat="1" applyFont="1" applyFill="1" applyAlignment="1">
      <alignment wrapText="1"/>
      <protection/>
    </xf>
    <xf numFmtId="0" fontId="14" fillId="0" borderId="10" xfId="55" applyNumberFormat="1" applyFont="1" applyFill="1" applyBorder="1" applyAlignment="1">
      <alignment horizontal="center"/>
      <protection/>
    </xf>
    <xf numFmtId="0" fontId="6" fillId="0" borderId="15" xfId="86" applyFont="1" applyFill="1" applyBorder="1" applyAlignment="1">
      <alignment horizontal="center" vertical="center" wrapText="1"/>
      <protection/>
    </xf>
    <xf numFmtId="0" fontId="4" fillId="0" borderId="10" xfId="86" applyFont="1" applyFill="1" applyBorder="1" applyAlignment="1">
      <alignment horizontal="left" wrapText="1" indent="3"/>
      <protection/>
    </xf>
    <xf numFmtId="0" fontId="4" fillId="0" borderId="0" xfId="8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 vertical="center" wrapText="1"/>
      <protection/>
    </xf>
    <xf numFmtId="0" fontId="4" fillId="0" borderId="10" xfId="86" applyFont="1" applyFill="1" applyBorder="1" applyAlignment="1">
      <alignment horizontal="left" vertical="center" wrapText="1"/>
      <protection/>
    </xf>
    <xf numFmtId="0" fontId="4" fillId="0" borderId="10" xfId="86" applyFont="1" applyFill="1" applyBorder="1" applyAlignment="1">
      <alignment horizontal="left" vertical="center" wrapText="1" indent="3"/>
      <protection/>
    </xf>
    <xf numFmtId="0" fontId="4" fillId="0" borderId="10" xfId="86" applyFont="1" applyFill="1" applyBorder="1" applyAlignment="1">
      <alignment wrapText="1"/>
      <protection/>
    </xf>
    <xf numFmtId="0" fontId="4" fillId="0" borderId="14" xfId="70" applyNumberFormat="1" applyFont="1" applyFill="1" applyBorder="1" applyAlignment="1">
      <alignment horizontal="center"/>
      <protection/>
    </xf>
    <xf numFmtId="0" fontId="4" fillId="0" borderId="13" xfId="70" applyNumberFormat="1" applyFont="1" applyFill="1" applyBorder="1" applyAlignment="1">
      <alignment horizontal="center"/>
      <protection/>
    </xf>
    <xf numFmtId="0" fontId="4" fillId="0" borderId="13" xfId="81" applyNumberFormat="1" applyFont="1" applyFill="1" applyBorder="1" applyAlignment="1">
      <alignment horizontal="center" vertical="center"/>
      <protection/>
    </xf>
    <xf numFmtId="0" fontId="4" fillId="0" borderId="13" xfId="76" applyNumberFormat="1" applyFont="1" applyFill="1" applyBorder="1" applyAlignment="1">
      <alignment horizontal="center" vertical="center"/>
      <protection/>
    </xf>
    <xf numFmtId="0" fontId="4" fillId="0" borderId="13" xfId="97" applyNumberFormat="1" applyFont="1" applyFill="1" applyBorder="1" applyAlignment="1">
      <alignment horizontal="center" vertical="center"/>
    </xf>
    <xf numFmtId="0" fontId="4" fillId="0" borderId="13" xfId="81" applyNumberFormat="1" applyFont="1" applyFill="1" applyBorder="1" applyAlignment="1">
      <alignment horizontal="center"/>
      <protection/>
    </xf>
    <xf numFmtId="0" fontId="8" fillId="0" borderId="13" xfId="81" applyNumberFormat="1" applyFont="1" applyFill="1" applyBorder="1">
      <alignment/>
      <protection/>
    </xf>
    <xf numFmtId="0" fontId="4" fillId="0" borderId="15" xfId="81" applyNumberFormat="1" applyFont="1" applyFill="1" applyBorder="1" applyAlignment="1">
      <alignment/>
      <protection/>
    </xf>
    <xf numFmtId="0" fontId="6" fillId="0" borderId="13" xfId="71" applyNumberFormat="1" applyFont="1" applyFill="1" applyBorder="1" applyAlignment="1">
      <alignment horizontal="center"/>
      <protection/>
    </xf>
    <xf numFmtId="0" fontId="102" fillId="34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45" fillId="0" borderId="0" xfId="83" applyFont="1" applyFill="1" applyAlignment="1">
      <alignment horizontal="right"/>
      <protection/>
    </xf>
    <xf numFmtId="0" fontId="4" fillId="0" borderId="10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14" fillId="0" borderId="10" xfId="70" applyNumberFormat="1" applyFont="1" applyFill="1" applyBorder="1" applyAlignment="1">
      <alignment horizontal="center"/>
      <protection/>
    </xf>
    <xf numFmtId="0" fontId="45" fillId="0" borderId="0" xfId="76" applyFont="1" applyFill="1" applyAlignment="1">
      <alignment horizontal="right"/>
      <protection/>
    </xf>
    <xf numFmtId="0" fontId="3" fillId="0" borderId="10" xfId="53" applyFont="1" applyBorder="1" applyAlignment="1">
      <alignment horizontal="left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4" fillId="0" borderId="0" xfId="56" applyNumberFormat="1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46" fillId="0" borderId="0" xfId="54" applyFont="1" applyFill="1" applyBorder="1" applyAlignment="1">
      <alignment horizontal="center" vertical="center" wrapText="1"/>
      <protection/>
    </xf>
    <xf numFmtId="0" fontId="23" fillId="0" borderId="0" xfId="53" applyNumberFormat="1" applyFont="1" applyFill="1">
      <alignment/>
      <protection/>
    </xf>
    <xf numFmtId="0" fontId="8" fillId="0" borderId="0" xfId="0" applyNumberFormat="1" applyFont="1" applyFill="1" applyBorder="1" applyAlignment="1">
      <alignment horizontal="left" vertical="center"/>
    </xf>
    <xf numFmtId="0" fontId="10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0" xfId="70" applyNumberFormat="1" applyFont="1" applyFill="1" applyAlignment="1">
      <alignment horizontal="left" wrapText="1"/>
      <protection/>
    </xf>
    <xf numFmtId="0" fontId="45" fillId="0" borderId="0" xfId="76" applyFont="1" applyFill="1" applyAlignment="1">
      <alignment wrapText="1"/>
      <protection/>
    </xf>
    <xf numFmtId="0" fontId="35" fillId="0" borderId="10" xfId="0" applyFont="1" applyFill="1" applyBorder="1" applyAlignment="1">
      <alignment vertical="center" wrapText="1"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vertical="center" wrapText="1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101" fillId="0" borderId="10" xfId="74" applyFont="1" applyFill="1" applyBorder="1" applyAlignment="1">
      <alignment horizontal="center" vertical="center"/>
      <protection/>
    </xf>
    <xf numFmtId="0" fontId="101" fillId="0" borderId="10" xfId="74" applyFont="1" applyFill="1" applyBorder="1" applyAlignment="1">
      <alignment horizontal="left" vertical="center" wrapText="1"/>
      <protection/>
    </xf>
    <xf numFmtId="0" fontId="101" fillId="0" borderId="1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top" wrapText="1"/>
      <protection/>
    </xf>
    <xf numFmtId="0" fontId="4" fillId="0" borderId="10" xfId="74" applyFont="1" applyFill="1" applyBorder="1" applyAlignment="1">
      <alignment horizontal="center" wrapText="1"/>
      <protection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vertical="center"/>
      <protection/>
    </xf>
    <xf numFmtId="0" fontId="4" fillId="0" borderId="0" xfId="74" applyFont="1" applyFill="1" applyBorder="1" applyAlignment="1">
      <alignment horizontal="left" vertical="center" wrapText="1"/>
      <protection/>
    </xf>
    <xf numFmtId="0" fontId="4" fillId="0" borderId="21" xfId="74" applyFont="1" applyFill="1" applyBorder="1" applyAlignment="1">
      <alignment horizontal="center" vertical="center"/>
      <protection/>
    </xf>
    <xf numFmtId="0" fontId="6" fillId="0" borderId="11" xfId="74" applyFont="1" applyFill="1" applyBorder="1" applyAlignment="1">
      <alignment horizontal="left" vertical="center" wrapText="1"/>
      <protection/>
    </xf>
    <xf numFmtId="0" fontId="6" fillId="0" borderId="11" xfId="74" applyFont="1" applyFill="1" applyBorder="1" applyAlignment="1">
      <alignment horizontal="center" wrapText="1"/>
      <protection/>
    </xf>
    <xf numFmtId="0" fontId="6" fillId="0" borderId="11" xfId="74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horizontal="center" wrapText="1"/>
      <protection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0" fontId="107" fillId="0" borderId="10" xfId="0" applyNumberFormat="1" applyFont="1" applyFill="1" applyBorder="1" applyAlignment="1">
      <alignment horizontal="center" vertical="center" wrapText="1"/>
    </xf>
    <xf numFmtId="0" fontId="107" fillId="0" borderId="12" xfId="0" applyNumberFormat="1" applyFont="1" applyFill="1" applyBorder="1" applyAlignment="1">
      <alignment horizontal="center" vertical="center" wrapText="1"/>
    </xf>
    <xf numFmtId="182" fontId="101" fillId="0" borderId="10" xfId="0" applyNumberFormat="1" applyFont="1" applyFill="1" applyBorder="1" applyAlignment="1">
      <alignment horizontal="center" vertical="center" wrapText="1"/>
    </xf>
    <xf numFmtId="182" fontId="104" fillId="0" borderId="1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182" fontId="101" fillId="0" borderId="10" xfId="0" applyNumberFormat="1" applyFont="1" applyFill="1" applyBorder="1" applyAlignment="1">
      <alignment horizontal="center" vertical="center"/>
    </xf>
    <xf numFmtId="0" fontId="104" fillId="0" borderId="10" xfId="0" applyNumberFormat="1" applyFont="1" applyFill="1" applyBorder="1" applyAlignment="1">
      <alignment horizontal="center"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01" fillId="0" borderId="10" xfId="61" applyNumberFormat="1" applyFont="1" applyFill="1" applyBorder="1" applyAlignment="1">
      <alignment horizontal="center" vertical="center"/>
      <protection/>
    </xf>
    <xf numFmtId="0" fontId="4" fillId="0" borderId="10" xfId="75" applyNumberFormat="1" applyFont="1" applyFill="1" applyBorder="1" applyAlignment="1">
      <alignment horizontal="center" vertical="center"/>
      <protection/>
    </xf>
    <xf numFmtId="182" fontId="4" fillId="0" borderId="10" xfId="54" applyNumberFormat="1" applyFont="1" applyFill="1" applyBorder="1" applyAlignment="1">
      <alignment horizontal="center" vertical="center" wrapText="1"/>
      <protection/>
    </xf>
    <xf numFmtId="0" fontId="108" fillId="0" borderId="10" xfId="0" applyFont="1" applyBorder="1" applyAlignment="1">
      <alignment/>
    </xf>
    <xf numFmtId="0" fontId="101" fillId="0" borderId="10" xfId="61" applyNumberFormat="1" applyFont="1" applyFill="1" applyBorder="1" applyAlignment="1">
      <alignment horizontal="center" vertical="center" wrapText="1"/>
      <protection/>
    </xf>
    <xf numFmtId="0" fontId="104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101" fillId="0" borderId="10" xfId="0" applyNumberFormat="1" applyFont="1" applyFill="1" applyBorder="1" applyAlignment="1">
      <alignment/>
    </xf>
    <xf numFmtId="0" fontId="108" fillId="0" borderId="19" xfId="0" applyFont="1" applyBorder="1" applyAlignment="1">
      <alignment/>
    </xf>
    <xf numFmtId="0" fontId="53" fillId="0" borderId="0" xfId="76" applyFont="1" applyFill="1">
      <alignment/>
      <protection/>
    </xf>
    <xf numFmtId="0" fontId="45" fillId="0" borderId="0" xfId="83" applyFont="1" applyFill="1" applyAlignment="1">
      <alignment horizontal="center"/>
      <protection/>
    </xf>
    <xf numFmtId="0" fontId="9" fillId="0" borderId="0" xfId="83" applyFont="1" applyFill="1" applyAlignment="1">
      <alignment/>
      <protection/>
    </xf>
    <xf numFmtId="0" fontId="45" fillId="0" borderId="0" xfId="81" applyNumberFormat="1" applyFont="1" applyFill="1" applyAlignment="1">
      <alignment/>
      <protection/>
    </xf>
    <xf numFmtId="0" fontId="6" fillId="0" borderId="10" xfId="0" applyNumberFormat="1" applyFont="1" applyFill="1" applyBorder="1" applyAlignment="1">
      <alignment vertical="top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109" fillId="0" borderId="0" xfId="0" applyFont="1" applyAlignment="1">
      <alignment horizontal="right"/>
    </xf>
    <xf numFmtId="0" fontId="6" fillId="0" borderId="10" xfId="86" applyNumberFormat="1" applyFont="1" applyFill="1" applyBorder="1" applyAlignment="1">
      <alignment vertical="center" wrapText="1"/>
      <protection/>
    </xf>
    <xf numFmtId="0" fontId="6" fillId="0" borderId="10" xfId="86" applyFont="1" applyFill="1" applyBorder="1" applyAlignment="1">
      <alignment horizontal="left" vertical="center" wrapText="1"/>
      <protection/>
    </xf>
    <xf numFmtId="0" fontId="110" fillId="0" borderId="0" xfId="0" applyFont="1" applyAlignment="1">
      <alignment/>
    </xf>
    <xf numFmtId="0" fontId="111" fillId="0" borderId="0" xfId="76" applyFont="1" applyFill="1">
      <alignment/>
      <protection/>
    </xf>
    <xf numFmtId="0" fontId="4" fillId="0" borderId="10" xfId="71" applyNumberFormat="1" applyFont="1" applyFill="1" applyBorder="1" applyAlignment="1">
      <alignment horizontal="left" wrapText="1" indent="2"/>
      <protection/>
    </xf>
    <xf numFmtId="0" fontId="4" fillId="0" borderId="12" xfId="86" applyNumberFormat="1" applyFont="1" applyFill="1" applyBorder="1" applyAlignment="1">
      <alignment wrapText="1"/>
      <protection/>
    </xf>
    <xf numFmtId="0" fontId="0" fillId="0" borderId="22" xfId="0" applyBorder="1" applyAlignment="1">
      <alignment/>
    </xf>
    <xf numFmtId="2" fontId="54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/>
    </xf>
    <xf numFmtId="0" fontId="15" fillId="0" borderId="15" xfId="0" applyNumberFormat="1" applyFont="1" applyFill="1" applyBorder="1" applyAlignment="1">
      <alignment vertical="top"/>
    </xf>
    <xf numFmtId="0" fontId="112" fillId="0" borderId="0" xfId="0" applyFont="1" applyAlignment="1">
      <alignment horizontal="center"/>
    </xf>
    <xf numFmtId="0" fontId="48" fillId="0" borderId="0" xfId="74" applyFont="1" applyAlignment="1">
      <alignment horizontal="center" vertical="center" wrapText="1"/>
      <protection/>
    </xf>
    <xf numFmtId="0" fontId="10" fillId="0" borderId="11" xfId="74" applyFont="1" applyBorder="1" applyAlignment="1">
      <alignment horizontal="center" wrapText="1"/>
      <protection/>
    </xf>
    <xf numFmtId="0" fontId="10" fillId="0" borderId="21" xfId="74" applyFont="1" applyBorder="1" applyAlignment="1">
      <alignment horizont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3" fillId="0" borderId="21" xfId="74" applyFont="1" applyBorder="1" applyAlignment="1">
      <alignment horizontal="center" vertical="center" wrapText="1"/>
      <protection/>
    </xf>
    <xf numFmtId="0" fontId="103" fillId="0" borderId="10" xfId="0" applyNumberFormat="1" applyFont="1" applyFill="1" applyBorder="1" applyAlignment="1">
      <alignment horizontal="center" vertical="center" wrapText="1"/>
    </xf>
    <xf numFmtId="0" fontId="102" fillId="0" borderId="15" xfId="0" applyNumberFormat="1" applyFont="1" applyFill="1" applyBorder="1" applyAlignment="1">
      <alignment horizontal="center" vertical="center" wrapText="1"/>
    </xf>
    <xf numFmtId="0" fontId="102" fillId="0" borderId="10" xfId="0" applyNumberFormat="1" applyFont="1" applyFill="1" applyBorder="1" applyAlignment="1">
      <alignment horizontal="center" vertical="center" wrapText="1"/>
    </xf>
    <xf numFmtId="0" fontId="103" fillId="0" borderId="14" xfId="0" applyNumberFormat="1" applyFont="1" applyFill="1" applyBorder="1" applyAlignment="1">
      <alignment horizontal="center"/>
    </xf>
    <xf numFmtId="0" fontId="103" fillId="0" borderId="22" xfId="0" applyNumberFormat="1" applyFont="1" applyFill="1" applyBorder="1" applyAlignment="1">
      <alignment horizontal="center"/>
    </xf>
    <xf numFmtId="0" fontId="103" fillId="0" borderId="16" xfId="0" applyNumberFormat="1" applyFont="1" applyFill="1" applyBorder="1" applyAlignment="1">
      <alignment horizontal="center"/>
    </xf>
    <xf numFmtId="0" fontId="102" fillId="0" borderId="11" xfId="0" applyNumberFormat="1" applyFont="1" applyFill="1" applyBorder="1" applyAlignment="1">
      <alignment horizontal="center" vertical="center" wrapText="1"/>
    </xf>
    <xf numFmtId="0" fontId="102" fillId="0" borderId="18" xfId="0" applyNumberFormat="1" applyFont="1" applyFill="1" applyBorder="1" applyAlignment="1">
      <alignment horizontal="center" vertical="center" wrapText="1"/>
    </xf>
    <xf numFmtId="0" fontId="102" fillId="0" borderId="19" xfId="0" applyNumberFormat="1" applyFont="1" applyFill="1" applyBorder="1" applyAlignment="1">
      <alignment horizontal="center" vertical="center" wrapText="1"/>
    </xf>
    <xf numFmtId="0" fontId="102" fillId="0" borderId="14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>
      <alignment horizontal="center" vertical="center" wrapText="1"/>
    </xf>
    <xf numFmtId="0" fontId="103" fillId="0" borderId="13" xfId="0" applyNumberFormat="1" applyFont="1" applyFill="1" applyBorder="1" applyAlignment="1">
      <alignment horizontal="center" vertical="center" wrapText="1"/>
    </xf>
    <xf numFmtId="0" fontId="103" fillId="0" borderId="17" xfId="0" applyNumberFormat="1" applyFont="1" applyFill="1" applyBorder="1" applyAlignment="1">
      <alignment horizontal="center" vertical="center" wrapText="1"/>
    </xf>
    <xf numFmtId="0" fontId="103" fillId="0" borderId="15" xfId="0" applyNumberFormat="1" applyFont="1" applyFill="1" applyBorder="1" applyAlignment="1">
      <alignment horizontal="center" vertical="center" wrapText="1"/>
    </xf>
    <xf numFmtId="0" fontId="102" fillId="0" borderId="13" xfId="0" applyNumberFormat="1" applyFont="1" applyFill="1" applyBorder="1" applyAlignment="1">
      <alignment horizontal="center" vertical="center" wrapText="1"/>
    </xf>
    <xf numFmtId="0" fontId="109" fillId="0" borderId="0" xfId="0" applyNumberFormat="1" applyFont="1" applyFill="1" applyAlignment="1">
      <alignment horizontal="center"/>
    </xf>
    <xf numFmtId="0" fontId="102" fillId="0" borderId="2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02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center" vertical="center" wrapText="1"/>
    </xf>
    <xf numFmtId="0" fontId="108" fillId="0" borderId="20" xfId="0" applyFont="1" applyBorder="1" applyAlignment="1">
      <alignment horizontal="center"/>
    </xf>
    <xf numFmtId="0" fontId="108" fillId="0" borderId="24" xfId="0" applyFont="1" applyBorder="1" applyAlignment="1">
      <alignment horizontal="center"/>
    </xf>
    <xf numFmtId="0" fontId="108" fillId="0" borderId="14" xfId="0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104" fillId="0" borderId="0" xfId="0" applyNumberFormat="1" applyFont="1" applyFill="1" applyAlignment="1">
      <alignment horizont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0" fontId="101" fillId="0" borderId="13" xfId="0" applyNumberFormat="1" applyFont="1" applyFill="1" applyBorder="1" applyAlignment="1">
      <alignment horizontal="center" vertical="center" wrapText="1"/>
    </xf>
    <xf numFmtId="0" fontId="101" fillId="0" borderId="17" xfId="0" applyNumberFormat="1" applyFont="1" applyFill="1" applyBorder="1" applyAlignment="1">
      <alignment horizontal="center" vertical="center"/>
    </xf>
    <xf numFmtId="0" fontId="108" fillId="0" borderId="17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 wrapText="1"/>
    </xf>
    <xf numFmtId="0" fontId="108" fillId="0" borderId="24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45" fillId="0" borderId="0" xfId="56" applyNumberFormat="1" applyFont="1" applyFill="1" applyAlignment="1">
      <alignment horizontal="center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113" fillId="0" borderId="11" xfId="0" applyNumberFormat="1" applyFont="1" applyFill="1" applyBorder="1" applyAlignment="1">
      <alignment horizontal="center" vertical="center" wrapText="1"/>
    </xf>
    <xf numFmtId="0" fontId="114" fillId="0" borderId="21" xfId="0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vertical="center" wrapText="1"/>
    </xf>
    <xf numFmtId="0" fontId="4" fillId="0" borderId="13" xfId="54" applyFont="1" applyFill="1" applyBorder="1" applyAlignment="1">
      <alignment horizontal="center" vertical="center" wrapText="1"/>
      <protection/>
    </xf>
    <xf numFmtId="0" fontId="108" fillId="0" borderId="15" xfId="0" applyFont="1" applyBorder="1" applyAlignment="1">
      <alignment horizontal="center" vertical="center" wrapText="1"/>
    </xf>
    <xf numFmtId="0" fontId="101" fillId="0" borderId="13" xfId="54" applyFont="1" applyFill="1" applyBorder="1" applyAlignment="1">
      <alignment horizontal="center" vertical="center" wrapText="1"/>
      <protection/>
    </xf>
    <xf numFmtId="0" fontId="101" fillId="0" borderId="15" xfId="54" applyFont="1" applyFill="1" applyBorder="1" applyAlignment="1">
      <alignment horizontal="center" vertical="center" wrapText="1"/>
      <protection/>
    </xf>
    <xf numFmtId="0" fontId="108" fillId="0" borderId="17" xfId="0" applyFont="1" applyBorder="1" applyAlignment="1">
      <alignment horizontal="center" vertical="center" wrapText="1"/>
    </xf>
    <xf numFmtId="0" fontId="103" fillId="0" borderId="13" xfId="0" applyNumberFormat="1" applyFont="1" applyFill="1" applyBorder="1" applyAlignment="1">
      <alignment horizontal="center" vertical="center"/>
    </xf>
    <xf numFmtId="0" fontId="103" fillId="0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02" fillId="34" borderId="10" xfId="0" applyNumberFormat="1" applyFont="1" applyFill="1" applyBorder="1" applyAlignment="1">
      <alignment horizontal="center" vertical="center" wrapText="1"/>
    </xf>
    <xf numFmtId="0" fontId="102" fillId="34" borderId="10" xfId="0" applyNumberFormat="1" applyFont="1" applyFill="1" applyBorder="1" applyAlignment="1">
      <alignment horizontal="center" vertical="center"/>
    </xf>
    <xf numFmtId="0" fontId="102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5" fillId="0" borderId="2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5" fillId="0" borderId="16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115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115" fillId="34" borderId="2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15" fillId="34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5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/>
    </xf>
    <xf numFmtId="0" fontId="102" fillId="0" borderId="10" xfId="0" applyNumberFormat="1" applyFont="1" applyFill="1" applyBorder="1" applyAlignment="1">
      <alignment horizontal="center" vertical="center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0" fontId="101" fillId="0" borderId="23" xfId="0" applyNumberFormat="1" applyFont="1" applyFill="1" applyBorder="1" applyAlignment="1">
      <alignment horizontal="center" vertical="center" wrapText="1"/>
    </xf>
    <xf numFmtId="0" fontId="108" fillId="0" borderId="14" xfId="0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16" xfId="0" applyFont="1" applyFill="1" applyBorder="1" applyAlignment="1">
      <alignment horizontal="center" vertical="center" wrapText="1"/>
    </xf>
    <xf numFmtId="0" fontId="108" fillId="0" borderId="19" xfId="0" applyFont="1" applyBorder="1" applyAlignment="1">
      <alignment vertical="center" wrapText="1"/>
    </xf>
    <xf numFmtId="0" fontId="101" fillId="0" borderId="14" xfId="0" applyNumberFormat="1" applyFont="1" applyFill="1" applyBorder="1" applyAlignment="1">
      <alignment horizontal="center" vertical="center" wrapText="1"/>
    </xf>
    <xf numFmtId="0" fontId="108" fillId="0" borderId="16" xfId="0" applyFont="1" applyBorder="1" applyAlignment="1">
      <alignment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8" xfId="53" applyFont="1" applyBorder="1" applyAlignment="1">
      <alignment horizontal="center" vertical="top"/>
      <protection/>
    </xf>
    <xf numFmtId="0" fontId="4" fillId="0" borderId="23" xfId="53" applyFont="1" applyBorder="1" applyAlignment="1">
      <alignment horizontal="center" vertical="top"/>
      <protection/>
    </xf>
    <xf numFmtId="0" fontId="4" fillId="0" borderId="19" xfId="53" applyFont="1" applyBorder="1" applyAlignment="1">
      <alignment horizontal="center" vertical="top"/>
      <protection/>
    </xf>
    <xf numFmtId="0" fontId="6" fillId="0" borderId="10" xfId="53" applyFont="1" applyFill="1" applyBorder="1">
      <alignment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top"/>
      <protection/>
    </xf>
    <xf numFmtId="0" fontId="4" fillId="0" borderId="22" xfId="53" applyFont="1" applyBorder="1" applyAlignment="1">
      <alignment horizontal="center" vertical="top"/>
      <protection/>
    </xf>
    <xf numFmtId="0" fontId="4" fillId="0" borderId="16" xfId="53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/>
      <protection/>
    </xf>
    <xf numFmtId="0" fontId="4" fillId="0" borderId="10" xfId="71" applyFont="1" applyFill="1" applyBorder="1" applyAlignment="1">
      <alignment horizontal="center"/>
      <protection/>
    </xf>
    <xf numFmtId="0" fontId="4" fillId="0" borderId="13" xfId="70" applyFont="1" applyFill="1" applyBorder="1" applyAlignment="1">
      <alignment horizontal="center"/>
      <protection/>
    </xf>
    <xf numFmtId="0" fontId="4" fillId="0" borderId="15" xfId="70" applyFont="1" applyFill="1" applyBorder="1" applyAlignment="1">
      <alignment horizontal="center"/>
      <protection/>
    </xf>
    <xf numFmtId="0" fontId="4" fillId="0" borderId="0" xfId="70" applyFont="1" applyFill="1" applyAlignment="1">
      <alignment horizontal="left"/>
      <protection/>
    </xf>
    <xf numFmtId="0" fontId="4" fillId="0" borderId="10" xfId="70" applyNumberFormat="1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28" fillId="0" borderId="11" xfId="86" applyFont="1" applyFill="1" applyBorder="1" applyAlignment="1">
      <alignment horizontal="center" vertical="center" wrapText="1"/>
      <protection/>
    </xf>
    <xf numFmtId="0" fontId="28" fillId="0" borderId="12" xfId="86" applyFont="1" applyFill="1" applyBorder="1" applyAlignment="1">
      <alignment horizontal="center" vertical="center" wrapText="1"/>
      <protection/>
    </xf>
    <xf numFmtId="1" fontId="28" fillId="0" borderId="10" xfId="86" applyNumberFormat="1" applyFont="1" applyFill="1" applyBorder="1" applyAlignment="1">
      <alignment horizontal="center" vertical="top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8" fillId="0" borderId="0" xfId="77" applyFont="1" applyFill="1" applyAlignment="1">
      <alignment horizontal="left" vertical="center" wrapText="1"/>
      <protection/>
    </xf>
    <xf numFmtId="0" fontId="3" fillId="0" borderId="13" xfId="77" applyFont="1" applyFill="1" applyBorder="1" applyAlignment="1">
      <alignment horizontal="center" vertical="center" wrapText="1"/>
      <protection/>
    </xf>
    <xf numFmtId="0" fontId="3" fillId="0" borderId="13" xfId="77" applyFont="1" applyFill="1" applyBorder="1" applyAlignment="1">
      <alignment horizontal="center" vertical="center"/>
      <protection/>
    </xf>
    <xf numFmtId="0" fontId="3" fillId="0" borderId="17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textRotation="90"/>
      <protection/>
    </xf>
    <xf numFmtId="0" fontId="41" fillId="0" borderId="10" xfId="77" applyFont="1" applyFill="1" applyBorder="1" applyAlignment="1">
      <alignment horizontal="center" vertical="center" textRotation="90"/>
      <protection/>
    </xf>
    <xf numFmtId="0" fontId="8" fillId="0" borderId="10" xfId="77" applyFont="1" applyFill="1" applyBorder="1" applyAlignment="1">
      <alignment horizontal="center" vertical="center"/>
      <protection/>
    </xf>
    <xf numFmtId="0" fontId="4" fillId="0" borderId="18" xfId="77" applyFont="1" applyFill="1" applyBorder="1" applyAlignment="1">
      <alignment horizontal="center" vertical="center" wrapText="1"/>
      <protection/>
    </xf>
    <xf numFmtId="0" fontId="4" fillId="0" borderId="19" xfId="77" applyFont="1" applyFill="1" applyBorder="1" applyAlignment="1">
      <alignment horizontal="center" vertical="center" wrapText="1"/>
      <protection/>
    </xf>
    <xf numFmtId="0" fontId="4" fillId="0" borderId="20" xfId="77" applyFont="1" applyFill="1" applyBorder="1" applyAlignment="1">
      <alignment horizontal="center" vertical="center" wrapText="1"/>
      <protection/>
    </xf>
    <xf numFmtId="0" fontId="4" fillId="0" borderId="24" xfId="77" applyFont="1" applyFill="1" applyBorder="1" applyAlignment="1">
      <alignment horizontal="center" vertical="center" wrapText="1"/>
      <protection/>
    </xf>
    <xf numFmtId="0" fontId="4" fillId="0" borderId="14" xfId="77" applyFont="1" applyFill="1" applyBorder="1" applyAlignment="1">
      <alignment horizontal="center" vertical="center" wrapText="1"/>
      <protection/>
    </xf>
    <xf numFmtId="0" fontId="4" fillId="0" borderId="16" xfId="77" applyFont="1" applyFill="1" applyBorder="1" applyAlignment="1">
      <alignment horizontal="center" vertical="center" wrapText="1"/>
      <protection/>
    </xf>
    <xf numFmtId="0" fontId="15" fillId="0" borderId="10" xfId="78" applyNumberFormat="1" applyFont="1" applyBorder="1" applyAlignment="1">
      <alignment horizontal="left"/>
      <protection/>
    </xf>
    <xf numFmtId="0" fontId="3" fillId="0" borderId="0" xfId="84" applyNumberFormat="1" applyFont="1" applyFill="1" applyAlignment="1">
      <alignment horizontal="center" vertical="center" wrapText="1"/>
      <protection/>
    </xf>
    <xf numFmtId="0" fontId="4" fillId="0" borderId="10" xfId="78" applyNumberFormat="1" applyFont="1" applyBorder="1" applyAlignment="1">
      <alignment horizontal="center" vertical="center" wrapText="1"/>
      <protection/>
    </xf>
    <xf numFmtId="0" fontId="4" fillId="0" borderId="10" xfId="78" applyNumberFormat="1" applyFont="1" applyBorder="1" applyAlignment="1">
      <alignment horizontal="center" vertical="center"/>
      <protection/>
    </xf>
    <xf numFmtId="0" fontId="4" fillId="0" borderId="10" xfId="78" applyNumberFormat="1" applyFont="1" applyBorder="1" applyAlignment="1">
      <alignment horizontal="center"/>
      <protection/>
    </xf>
    <xf numFmtId="0" fontId="15" fillId="0" borderId="10" xfId="78" applyNumberFormat="1" applyFont="1" applyBorder="1" applyAlignment="1">
      <alignment horizontal="left" vertical="center"/>
      <protection/>
    </xf>
    <xf numFmtId="0" fontId="3" fillId="0" borderId="13" xfId="78" applyNumberFormat="1" applyFont="1" applyBorder="1" applyAlignment="1">
      <alignment horizontal="left" vertical="top"/>
      <protection/>
    </xf>
    <xf numFmtId="0" fontId="3" fillId="0" borderId="17" xfId="78" applyNumberFormat="1" applyFont="1" applyBorder="1" applyAlignment="1">
      <alignment horizontal="left" vertical="top"/>
      <protection/>
    </xf>
    <xf numFmtId="0" fontId="3" fillId="0" borderId="15" xfId="78" applyNumberFormat="1" applyFont="1" applyBorder="1" applyAlignment="1">
      <alignment horizontal="left" vertical="top"/>
      <protection/>
    </xf>
    <xf numFmtId="0" fontId="3" fillId="0" borderId="10" xfId="78" applyNumberFormat="1" applyFont="1" applyBorder="1" applyAlignment="1">
      <alignment horizontal="left" vertical="center"/>
      <protection/>
    </xf>
    <xf numFmtId="0" fontId="3" fillId="0" borderId="10" xfId="78" applyNumberFormat="1" applyFont="1" applyBorder="1" applyAlignment="1">
      <alignment horizontal="center"/>
      <protection/>
    </xf>
    <xf numFmtId="0" fontId="3" fillId="0" borderId="13" xfId="78" applyNumberFormat="1" applyFont="1" applyBorder="1" applyAlignment="1">
      <alignment horizontal="left" vertical="center"/>
      <protection/>
    </xf>
    <xf numFmtId="0" fontId="3" fillId="0" borderId="17" xfId="78" applyNumberFormat="1" applyFont="1" applyBorder="1" applyAlignment="1">
      <alignment horizontal="left" vertical="center"/>
      <protection/>
    </xf>
    <xf numFmtId="0" fontId="3" fillId="0" borderId="15" xfId="78" applyNumberFormat="1" applyFont="1" applyBorder="1" applyAlignment="1">
      <alignment horizontal="left" vertical="center"/>
      <protection/>
    </xf>
    <xf numFmtId="0" fontId="3" fillId="0" borderId="10" xfId="78" applyNumberFormat="1" applyFont="1" applyBorder="1" applyAlignment="1">
      <alignment horizontal="left"/>
      <protection/>
    </xf>
    <xf numFmtId="0" fontId="3" fillId="0" borderId="10" xfId="78" applyNumberFormat="1" applyFont="1" applyFill="1" applyBorder="1" applyAlignment="1">
      <alignment horizontal="left"/>
      <protection/>
    </xf>
    <xf numFmtId="0" fontId="8" fillId="0" borderId="0" xfId="57" applyNumberFormat="1" applyFont="1" applyFill="1" applyBorder="1" applyAlignment="1">
      <alignment horizontal="left" vertical="center" wrapText="1"/>
      <protection/>
    </xf>
    <xf numFmtId="0" fontId="8" fillId="0" borderId="0" xfId="57" applyNumberFormat="1" applyFont="1" applyFill="1" applyBorder="1" applyAlignment="1">
      <alignment horizontal="left"/>
      <protection/>
    </xf>
    <xf numFmtId="0" fontId="45" fillId="0" borderId="0" xfId="55" applyNumberFormat="1" applyFont="1" applyFill="1" applyAlignment="1">
      <alignment horizontal="center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101" fillId="0" borderId="18" xfId="0" applyNumberFormat="1" applyFont="1" applyFill="1" applyBorder="1" applyAlignment="1">
      <alignment horizontal="center"/>
    </xf>
    <xf numFmtId="0" fontId="101" fillId="0" borderId="23" xfId="0" applyNumberFormat="1" applyFont="1" applyFill="1" applyBorder="1" applyAlignment="1">
      <alignment horizontal="center"/>
    </xf>
    <xf numFmtId="0" fontId="101" fillId="0" borderId="19" xfId="0" applyNumberFormat="1" applyFont="1" applyFill="1" applyBorder="1" applyAlignment="1">
      <alignment horizontal="center"/>
    </xf>
    <xf numFmtId="0" fontId="101" fillId="0" borderId="18" xfId="0" applyNumberFormat="1" applyFont="1" applyFill="1" applyBorder="1" applyAlignment="1">
      <alignment horizontal="center" vertical="center"/>
    </xf>
    <xf numFmtId="0" fontId="101" fillId="0" borderId="23" xfId="0" applyNumberFormat="1" applyFont="1" applyFill="1" applyBorder="1" applyAlignment="1">
      <alignment horizontal="center" vertical="center"/>
    </xf>
    <xf numFmtId="0" fontId="101" fillId="0" borderId="19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top"/>
    </xf>
    <xf numFmtId="0" fontId="101" fillId="0" borderId="13" xfId="0" applyNumberFormat="1" applyFont="1" applyFill="1" applyBorder="1" applyAlignment="1">
      <alignment horizontal="center" vertical="center"/>
    </xf>
    <xf numFmtId="0" fontId="101" fillId="0" borderId="15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80" applyNumberFormat="1" applyFont="1" applyFill="1" applyBorder="1" applyAlignment="1">
      <alignment horizontal="center" vertical="center"/>
      <protection/>
    </xf>
    <xf numFmtId="0" fontId="6" fillId="0" borderId="10" xfId="80" applyNumberFormat="1" applyFont="1" applyFill="1" applyBorder="1" applyAlignment="1">
      <alignment horizontal="center" vertical="center" wrapText="1"/>
      <protection/>
    </xf>
    <xf numFmtId="0" fontId="15" fillId="0" borderId="10" xfId="80" applyNumberFormat="1" applyFont="1" applyFill="1" applyBorder="1" applyAlignment="1">
      <alignment vertical="top"/>
      <protection/>
    </xf>
    <xf numFmtId="0" fontId="15" fillId="0" borderId="0" xfId="80" applyNumberFormat="1" applyFont="1" applyFill="1" applyAlignment="1">
      <alignment horizontal="center"/>
      <protection/>
    </xf>
    <xf numFmtId="0" fontId="36" fillId="0" borderId="10" xfId="0" applyFont="1" applyFill="1" applyBorder="1" applyAlignment="1">
      <alignment horizontal="center" vertical="center" wrapText="1"/>
    </xf>
    <xf numFmtId="178" fontId="36" fillId="0" borderId="10" xfId="43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178" fontId="36" fillId="33" borderId="10" xfId="43" applyFont="1" applyFill="1" applyBorder="1" applyAlignment="1">
      <alignment horizontal="center" vertical="center" wrapText="1"/>
    </xf>
    <xf numFmtId="178" fontId="36" fillId="0" borderId="11" xfId="43" applyFont="1" applyFill="1" applyBorder="1" applyAlignment="1">
      <alignment horizontal="center" vertical="center" wrapText="1"/>
    </xf>
    <xf numFmtId="178" fontId="36" fillId="0" borderId="21" xfId="43" applyFont="1" applyFill="1" applyBorder="1" applyAlignment="1">
      <alignment horizontal="center" vertical="center" wrapText="1"/>
    </xf>
    <xf numFmtId="178" fontId="36" fillId="0" borderId="12" xfId="43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45" fillId="0" borderId="0" xfId="73" applyNumberFormat="1" applyFont="1" applyFill="1" applyAlignment="1">
      <alignment horizontal="right"/>
      <protection/>
    </xf>
    <xf numFmtId="0" fontId="14" fillId="0" borderId="13" xfId="73" applyNumberFormat="1" applyFont="1" applyFill="1" applyBorder="1" applyAlignment="1">
      <alignment horizontal="center" vertical="center" wrapText="1"/>
      <protection/>
    </xf>
    <xf numFmtId="0" fontId="14" fillId="0" borderId="17" xfId="73" applyNumberFormat="1" applyFont="1" applyFill="1" applyBorder="1" applyAlignment="1">
      <alignment horizontal="center" vertical="center" wrapText="1"/>
      <protection/>
    </xf>
    <xf numFmtId="0" fontId="14" fillId="0" borderId="15" xfId="73" applyNumberFormat="1" applyFont="1" applyFill="1" applyBorder="1" applyAlignment="1">
      <alignment horizontal="center" vertical="center" wrapText="1"/>
      <protection/>
    </xf>
    <xf numFmtId="0" fontId="45" fillId="0" borderId="0" xfId="73" applyNumberFormat="1" applyFont="1" applyFill="1" applyAlignment="1">
      <alignment horizontal="center"/>
      <protection/>
    </xf>
    <xf numFmtId="0" fontId="14" fillId="0" borderId="11" xfId="73" applyNumberFormat="1" applyFont="1" applyFill="1" applyBorder="1" applyAlignment="1">
      <alignment horizontal="center" vertical="center" wrapText="1"/>
      <protection/>
    </xf>
    <xf numFmtId="0" fontId="14" fillId="0" borderId="12" xfId="73" applyNumberFormat="1" applyFont="1" applyFill="1" applyBorder="1" applyAlignment="1">
      <alignment horizontal="center" vertical="center" wrapText="1"/>
      <protection/>
    </xf>
    <xf numFmtId="0" fontId="14" fillId="0" borderId="11" xfId="73" applyNumberFormat="1" applyFont="1" applyFill="1" applyBorder="1" applyAlignment="1">
      <alignment horizontal="center" vertical="center" textRotation="90" wrapText="1"/>
      <protection/>
    </xf>
    <xf numFmtId="0" fontId="14" fillId="0" borderId="12" xfId="73" applyNumberFormat="1" applyFont="1" applyFill="1" applyBorder="1" applyAlignment="1">
      <alignment horizontal="center" vertical="center" textRotation="90" wrapText="1"/>
      <protection/>
    </xf>
    <xf numFmtId="0" fontId="49" fillId="0" borderId="0" xfId="86" applyNumberFormat="1" applyFont="1" applyFill="1" applyBorder="1" applyAlignment="1">
      <alignment horizontal="left" wrapText="1"/>
      <protection/>
    </xf>
    <xf numFmtId="0" fontId="6" fillId="0" borderId="11" xfId="86" applyFont="1" applyFill="1" applyBorder="1" applyAlignment="1">
      <alignment horizontal="center" vertical="center" wrapText="1"/>
      <protection/>
    </xf>
    <xf numFmtId="0" fontId="6" fillId="0" borderId="12" xfId="86" applyFont="1" applyFill="1" applyBorder="1" applyAlignment="1">
      <alignment horizontal="center" vertical="center" wrapText="1"/>
      <protection/>
    </xf>
    <xf numFmtId="0" fontId="15" fillId="0" borderId="11" xfId="86" applyNumberFormat="1" applyFont="1" applyFill="1" applyBorder="1" applyAlignment="1">
      <alignment horizontal="center" vertical="center" wrapText="1"/>
      <protection/>
    </xf>
    <xf numFmtId="0" fontId="15" fillId="0" borderId="12" xfId="86" applyNumberFormat="1" applyFont="1" applyFill="1" applyBorder="1" applyAlignment="1">
      <alignment horizontal="center" vertical="center" wrapText="1"/>
      <protection/>
    </xf>
    <xf numFmtId="0" fontId="15" fillId="0" borderId="13" xfId="86" applyNumberFormat="1" applyFont="1" applyFill="1" applyBorder="1" applyAlignment="1">
      <alignment horizontal="center" wrapText="1"/>
      <protection/>
    </xf>
    <xf numFmtId="0" fontId="15" fillId="0" borderId="17" xfId="86" applyNumberFormat="1" applyFont="1" applyFill="1" applyBorder="1" applyAlignment="1">
      <alignment horizontal="center" wrapText="1"/>
      <protection/>
    </xf>
    <xf numFmtId="0" fontId="15" fillId="0" borderId="15" xfId="86" applyNumberFormat="1" applyFont="1" applyFill="1" applyBorder="1" applyAlignment="1">
      <alignment horizontal="center" wrapText="1"/>
      <protection/>
    </xf>
    <xf numFmtId="0" fontId="15" fillId="0" borderId="13" xfId="86" applyNumberFormat="1" applyFont="1" applyFill="1" applyBorder="1" applyAlignment="1">
      <alignment horizontal="center" vertical="center" wrapText="1"/>
      <protection/>
    </xf>
    <xf numFmtId="0" fontId="15" fillId="0" borderId="17" xfId="86" applyNumberFormat="1" applyFont="1" applyFill="1" applyBorder="1" applyAlignment="1">
      <alignment horizontal="center" vertical="center" wrapText="1"/>
      <protection/>
    </xf>
    <xf numFmtId="0" fontId="15" fillId="0" borderId="15" xfId="86" applyNumberFormat="1" applyFont="1" applyFill="1" applyBorder="1" applyAlignment="1">
      <alignment horizontal="center" vertical="center" wrapText="1"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 3" xfId="54"/>
    <cellStyle name="Обычный 2" xfId="55"/>
    <cellStyle name="Обычный 2 24" xfId="56"/>
    <cellStyle name="Обычный 2_tabl 5.1" xfId="57"/>
    <cellStyle name="Обычный 3" xfId="58"/>
    <cellStyle name="Обычный 4" xfId="59"/>
    <cellStyle name="Обычный 4 2" xfId="60"/>
    <cellStyle name="Обычный 5" xfId="61"/>
    <cellStyle name="Обычный 50" xfId="62"/>
    <cellStyle name="Обычный 56" xfId="63"/>
    <cellStyle name="Обычный_5.5.5.Мест_ТЭП 2" xfId="64"/>
    <cellStyle name="Обычный_8_0_ГП_ОПР" xfId="65"/>
    <cellStyle name="Обычный_Svod" xfId="66"/>
    <cellStyle name="Обычный_БП17-вар.4с нов.норм" xfId="67"/>
    <cellStyle name="Обычный_газ  800 руб" xfId="68"/>
    <cellStyle name="Обычный_конденсат - 800" xfId="69"/>
    <cellStyle name="Обычный_Приложение2" xfId="70"/>
    <cellStyle name="Обычный_проект-факт_мест_т. 4.2.6" xfId="71"/>
    <cellStyle name="Обычный_Сумма_месторождение 2" xfId="72"/>
    <cellStyle name="Обычный_Табл. 10" xfId="73"/>
    <cellStyle name="Обычный_Табл.1" xfId="74"/>
    <cellStyle name="Обычный_табл.2-запасы" xfId="75"/>
    <cellStyle name="Обычный_Табл.3" xfId="76"/>
    <cellStyle name="Обычный_Табл.4" xfId="77"/>
    <cellStyle name="Обычный_Табл.5" xfId="78"/>
    <cellStyle name="Обычный_Табл.7" xfId="79"/>
    <cellStyle name="Обычный_Табл.7 2" xfId="80"/>
    <cellStyle name="Обычный_Табл.8" xfId="81"/>
    <cellStyle name="Обычный_Табл.8 (вода)" xfId="82"/>
    <cellStyle name="Обычный_Табл.8 (газ)" xfId="83"/>
    <cellStyle name="Обычный_Таблица_5_new" xfId="84"/>
    <cellStyle name="Обычный_Ю-С_АН_ТКР_табл 2" xfId="85"/>
    <cellStyle name="Обычный_Як3-7 газ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_Табл.3" xfId="96"/>
    <cellStyle name="Финансовый_Табл.8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8"/>
  <sheetViews>
    <sheetView tabSelected="1" view="pageBreakPreview" zoomScale="60" zoomScalePageLayoutView="0" workbookViewId="0" topLeftCell="A1">
      <selection activeCell="A8" sqref="A8"/>
    </sheetView>
  </sheetViews>
  <sheetFormatPr defaultColWidth="9.140625" defaultRowHeight="15"/>
  <cols>
    <col min="13" max="13" width="31.57421875" style="0" customWidth="1"/>
  </cols>
  <sheetData>
    <row r="7" spans="1:13" ht="33.75">
      <c r="A7" s="599" t="s">
        <v>997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</row>
    <row r="8" spans="2:13" ht="31.5"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</row>
  </sheetData>
  <sheetProtection/>
  <mergeCells count="1">
    <mergeCell ref="A7:M7"/>
  </mergeCells>
  <printOptions horizontalCentered="1" verticalCentered="1"/>
  <pageMargins left="0.7874015748031497" right="0.5905511811023623" top="0.15748031496062992" bottom="0" header="0.31496062992125984" footer="0.31496062992125984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B4" sqref="B4:C5"/>
    </sheetView>
  </sheetViews>
  <sheetFormatPr defaultColWidth="9.140625" defaultRowHeight="15"/>
  <cols>
    <col min="1" max="1" width="26.00390625" style="121" customWidth="1"/>
    <col min="2" max="8" width="14.28125" style="121" customWidth="1"/>
    <col min="9" max="16384" width="9.140625" style="121" customWidth="1"/>
  </cols>
  <sheetData>
    <row r="1" ht="15.75">
      <c r="H1" s="100" t="s">
        <v>218</v>
      </c>
    </row>
    <row r="2" spans="1:8" ht="15.75">
      <c r="A2" s="713" t="s">
        <v>217</v>
      </c>
      <c r="B2" s="713"/>
      <c r="C2" s="713"/>
      <c r="D2" s="713"/>
      <c r="E2" s="713"/>
      <c r="F2" s="713"/>
      <c r="G2" s="713"/>
      <c r="H2" s="713"/>
    </row>
    <row r="4" spans="1:8" ht="53.25" customHeight="1">
      <c r="A4" s="714" t="s">
        <v>749</v>
      </c>
      <c r="B4" s="714" t="s">
        <v>563</v>
      </c>
      <c r="C4" s="714"/>
      <c r="D4" s="714" t="s">
        <v>1</v>
      </c>
      <c r="E4" s="714"/>
      <c r="F4" s="714"/>
      <c r="G4" s="714" t="s">
        <v>281</v>
      </c>
      <c r="H4" s="714"/>
    </row>
    <row r="5" spans="1:8" ht="39" customHeight="1">
      <c r="A5" s="714"/>
      <c r="B5" s="714"/>
      <c r="C5" s="714"/>
      <c r="D5" s="467" t="s">
        <v>283</v>
      </c>
      <c r="E5" s="715" t="s">
        <v>282</v>
      </c>
      <c r="F5" s="715"/>
      <c r="G5" s="714" t="s">
        <v>564</v>
      </c>
      <c r="H5" s="714"/>
    </row>
    <row r="6" spans="1:8" ht="18.75">
      <c r="A6" s="714"/>
      <c r="B6" s="469" t="s">
        <v>888</v>
      </c>
      <c r="C6" s="469" t="s">
        <v>889</v>
      </c>
      <c r="D6" s="469" t="s">
        <v>888</v>
      </c>
      <c r="E6" s="469" t="s">
        <v>888</v>
      </c>
      <c r="F6" s="469" t="s">
        <v>889</v>
      </c>
      <c r="G6" s="468" t="s">
        <v>888</v>
      </c>
      <c r="H6" s="468" t="s">
        <v>889</v>
      </c>
    </row>
    <row r="7" spans="1:8" ht="15.75">
      <c r="A7" s="469"/>
      <c r="B7" s="469"/>
      <c r="C7" s="469"/>
      <c r="D7" s="469"/>
      <c r="E7" s="469"/>
      <c r="F7" s="469"/>
      <c r="G7" s="468"/>
      <c r="H7" s="468"/>
    </row>
    <row r="8" spans="1:8" ht="15.75">
      <c r="A8" s="469"/>
      <c r="B8" s="469"/>
      <c r="C8" s="469"/>
      <c r="D8" s="469"/>
      <c r="E8" s="469"/>
      <c r="F8" s="469"/>
      <c r="G8" s="468"/>
      <c r="H8" s="468"/>
    </row>
  </sheetData>
  <sheetProtection/>
  <mergeCells count="7">
    <mergeCell ref="A2:H2"/>
    <mergeCell ref="A4:A6"/>
    <mergeCell ref="B4:C5"/>
    <mergeCell ref="D4:F4"/>
    <mergeCell ref="G4:H4"/>
    <mergeCell ref="E5:F5"/>
    <mergeCell ref="G5:H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20.00390625" style="9" customWidth="1"/>
    <col min="2" max="2" width="8.00390625" style="9" customWidth="1"/>
    <col min="3" max="4" width="14.140625" style="9" customWidth="1"/>
    <col min="5" max="5" width="11.421875" style="9" customWidth="1"/>
    <col min="6" max="6" width="7.8515625" style="9" customWidth="1"/>
    <col min="7" max="7" width="14.8515625" style="9" customWidth="1"/>
    <col min="8" max="8" width="14.7109375" style="9" customWidth="1"/>
    <col min="9" max="10" width="12.00390625" style="9" customWidth="1"/>
    <col min="11" max="11" width="26.57421875" style="9" customWidth="1"/>
    <col min="12" max="16384" width="9.140625" style="9" customWidth="1"/>
  </cols>
  <sheetData>
    <row r="1" ht="15.75">
      <c r="K1" s="100" t="s">
        <v>582</v>
      </c>
    </row>
    <row r="2" spans="1:11" ht="15.75">
      <c r="A2" s="716" t="s">
        <v>581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</row>
    <row r="4" spans="1:11" ht="15.75">
      <c r="A4" s="722" t="s">
        <v>750</v>
      </c>
      <c r="B4" s="718" t="s">
        <v>278</v>
      </c>
      <c r="C4" s="719"/>
      <c r="D4" s="720"/>
      <c r="E4" s="725" t="s">
        <v>284</v>
      </c>
      <c r="F4" s="718" t="s">
        <v>285</v>
      </c>
      <c r="G4" s="719"/>
      <c r="H4" s="719"/>
      <c r="I4" s="720"/>
      <c r="J4" s="731" t="s">
        <v>286</v>
      </c>
      <c r="K4" s="727" t="s">
        <v>287</v>
      </c>
    </row>
    <row r="5" spans="1:11" ht="15.75" customHeight="1">
      <c r="A5" s="723"/>
      <c r="B5" s="728"/>
      <c r="C5" s="729"/>
      <c r="D5" s="730"/>
      <c r="E5" s="725"/>
      <c r="F5" s="728" t="s">
        <v>288</v>
      </c>
      <c r="G5" s="729"/>
      <c r="H5" s="729"/>
      <c r="I5" s="730"/>
      <c r="J5" s="732"/>
      <c r="K5" s="727"/>
    </row>
    <row r="6" spans="1:11" ht="47.25">
      <c r="A6" s="724"/>
      <c r="B6" s="465" t="s">
        <v>272</v>
      </c>
      <c r="C6" s="465" t="s">
        <v>289</v>
      </c>
      <c r="D6" s="465" t="s">
        <v>290</v>
      </c>
      <c r="E6" s="726"/>
      <c r="F6" s="465" t="s">
        <v>272</v>
      </c>
      <c r="G6" s="465" t="s">
        <v>289</v>
      </c>
      <c r="H6" s="465" t="s">
        <v>290</v>
      </c>
      <c r="I6" s="465" t="s">
        <v>284</v>
      </c>
      <c r="J6" s="733"/>
      <c r="K6" s="727"/>
    </row>
    <row r="7" spans="1:11" ht="15.75">
      <c r="A7" s="466">
        <v>1</v>
      </c>
      <c r="B7" s="466">
        <v>2</v>
      </c>
      <c r="C7" s="466">
        <v>3</v>
      </c>
      <c r="D7" s="466">
        <v>4</v>
      </c>
      <c r="E7" s="466">
        <v>5</v>
      </c>
      <c r="F7" s="466">
        <v>6</v>
      </c>
      <c r="G7" s="466">
        <v>7</v>
      </c>
      <c r="H7" s="466">
        <v>8</v>
      </c>
      <c r="I7" s="466">
        <v>9</v>
      </c>
      <c r="J7" s="466">
        <v>10</v>
      </c>
      <c r="K7" s="464">
        <v>11</v>
      </c>
    </row>
    <row r="8" spans="1:11" ht="12.75">
      <c r="A8" s="717"/>
      <c r="B8" s="717"/>
      <c r="C8" s="717"/>
      <c r="D8" s="717"/>
      <c r="E8" s="717"/>
      <c r="F8" s="717"/>
      <c r="G8" s="717"/>
      <c r="H8" s="717"/>
      <c r="I8" s="717"/>
      <c r="J8" s="717"/>
      <c r="K8" s="721"/>
    </row>
    <row r="9" spans="1:11" ht="12.75">
      <c r="A9" s="717"/>
      <c r="B9" s="717"/>
      <c r="C9" s="717"/>
      <c r="D9" s="717"/>
      <c r="E9" s="717"/>
      <c r="F9" s="717"/>
      <c r="G9" s="717"/>
      <c r="H9" s="717"/>
      <c r="I9" s="717"/>
      <c r="J9" s="717"/>
      <c r="K9" s="721"/>
    </row>
    <row r="10" spans="1:11" ht="12.75">
      <c r="A10" s="717"/>
      <c r="B10" s="717"/>
      <c r="C10" s="717"/>
      <c r="D10" s="717"/>
      <c r="E10" s="717"/>
      <c r="F10" s="717"/>
      <c r="G10" s="717"/>
      <c r="H10" s="717"/>
      <c r="I10" s="717"/>
      <c r="J10" s="717"/>
      <c r="K10" s="721"/>
    </row>
    <row r="11" spans="1:11" ht="12.75">
      <c r="A11" s="717"/>
      <c r="B11" s="717"/>
      <c r="C11" s="717"/>
      <c r="D11" s="717"/>
      <c r="E11" s="717"/>
      <c r="F11" s="717"/>
      <c r="G11" s="717"/>
      <c r="H11" s="717"/>
      <c r="I11" s="717"/>
      <c r="J11" s="717"/>
      <c r="K11" s="721"/>
    </row>
    <row r="12" spans="1:11" ht="31.5">
      <c r="A12" s="525" t="s">
        <v>890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2"/>
    </row>
    <row r="14" ht="12.75">
      <c r="K14" s="10"/>
    </row>
  </sheetData>
  <sheetProtection/>
  <mergeCells count="31">
    <mergeCell ref="K4:K6"/>
    <mergeCell ref="B5:D5"/>
    <mergeCell ref="F5:I5"/>
    <mergeCell ref="J4:J6"/>
    <mergeCell ref="H8:H9"/>
    <mergeCell ref="F8:F9"/>
    <mergeCell ref="A4:A6"/>
    <mergeCell ref="B4:D4"/>
    <mergeCell ref="E4:E6"/>
    <mergeCell ref="A8:A9"/>
    <mergeCell ref="B8:B9"/>
    <mergeCell ref="A10:A11"/>
    <mergeCell ref="B10:B11"/>
    <mergeCell ref="K10:K11"/>
    <mergeCell ref="E10:E11"/>
    <mergeCell ref="K8:K9"/>
    <mergeCell ref="I8:I9"/>
    <mergeCell ref="C10:C11"/>
    <mergeCell ref="D10:D11"/>
    <mergeCell ref="D8:D9"/>
    <mergeCell ref="E8:E9"/>
    <mergeCell ref="A2:K2"/>
    <mergeCell ref="F10:F11"/>
    <mergeCell ref="G10:G11"/>
    <mergeCell ref="H10:H11"/>
    <mergeCell ref="I10:I11"/>
    <mergeCell ref="J8:J9"/>
    <mergeCell ref="F4:I4"/>
    <mergeCell ref="J10:J11"/>
    <mergeCell ref="G8:G9"/>
    <mergeCell ref="C8:C9"/>
  </mergeCells>
  <printOptions/>
  <pageMargins left="0.5118110236220472" right="0.5905511811023623" top="1.141732283464567" bottom="0.5511811023622047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Normal="80" zoomScaleSheetLayoutView="100" zoomScalePageLayoutView="0" workbookViewId="0" topLeftCell="A1">
      <selection activeCell="B40" sqref="B40"/>
    </sheetView>
  </sheetViews>
  <sheetFormatPr defaultColWidth="9.140625" defaultRowHeight="15"/>
  <cols>
    <col min="1" max="1" width="4.140625" style="51" customWidth="1"/>
    <col min="2" max="2" width="59.28125" style="295" customWidth="1"/>
    <col min="3" max="3" width="8.57421875" style="51" customWidth="1"/>
    <col min="4" max="4" width="7.00390625" style="51" customWidth="1"/>
    <col min="5" max="5" width="5.8515625" style="51" customWidth="1"/>
    <col min="6" max="6" width="7.00390625" style="51" customWidth="1"/>
    <col min="7" max="7" width="5.8515625" style="51" customWidth="1"/>
    <col min="8" max="8" width="7.00390625" style="35" customWidth="1"/>
    <col min="9" max="9" width="5.8515625" style="35" customWidth="1"/>
    <col min="10" max="10" width="7.00390625" style="35" customWidth="1"/>
    <col min="11" max="11" width="5.8515625" style="35" customWidth="1"/>
    <col min="12" max="12" width="7.00390625" style="34" customWidth="1"/>
    <col min="13" max="13" width="5.8515625" style="34" customWidth="1"/>
    <col min="14" max="17" width="10.28125" style="51" customWidth="1"/>
    <col min="18" max="16384" width="9.140625" style="51" customWidth="1"/>
  </cols>
  <sheetData>
    <row r="1" spans="12:13" ht="18.75">
      <c r="L1" s="211"/>
      <c r="M1" s="524" t="s">
        <v>583</v>
      </c>
    </row>
    <row r="2" spans="2:13" s="35" customFormat="1" ht="37.5">
      <c r="B2" s="296" t="s">
        <v>929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35" customFormat="1" ht="15.75">
      <c r="A3" s="212"/>
      <c r="B3" s="297" t="s">
        <v>585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s="35" customFormat="1" ht="15.75">
      <c r="A4" s="212"/>
      <c r="B4" s="298" t="s">
        <v>2</v>
      </c>
      <c r="C4" s="33"/>
      <c r="D4" s="33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35" customFormat="1" ht="15.75">
      <c r="A5" s="212"/>
      <c r="B5" s="299" t="s">
        <v>584</v>
      </c>
      <c r="C5" s="213"/>
      <c r="D5" s="213"/>
      <c r="E5" s="212"/>
      <c r="F5" s="212"/>
      <c r="G5" s="212"/>
      <c r="H5" s="212"/>
      <c r="I5" s="212"/>
      <c r="J5" s="212"/>
      <c r="K5" s="212"/>
      <c r="L5" s="212"/>
      <c r="M5" s="212"/>
    </row>
    <row r="6" spans="1:13" s="35" customFormat="1" ht="6" customHeight="1">
      <c r="A6" s="109"/>
      <c r="B6" s="300"/>
      <c r="C6" s="109"/>
      <c r="D6" s="37"/>
      <c r="E6" s="38"/>
      <c r="F6" s="38"/>
      <c r="G6" s="38"/>
      <c r="H6" s="38"/>
      <c r="I6" s="39"/>
      <c r="J6" s="38"/>
      <c r="K6" s="39"/>
      <c r="L6" s="34"/>
      <c r="M6" s="34"/>
    </row>
    <row r="7" spans="1:13" s="35" customFormat="1" ht="15.75">
      <c r="A7" s="292" t="s">
        <v>445</v>
      </c>
      <c r="B7" s="301" t="s">
        <v>369</v>
      </c>
      <c r="C7" s="293" t="s">
        <v>446</v>
      </c>
      <c r="D7" s="278" t="s">
        <v>504</v>
      </c>
      <c r="E7" s="279"/>
      <c r="F7" s="736" t="s">
        <v>504</v>
      </c>
      <c r="G7" s="737"/>
      <c r="H7" s="736" t="s">
        <v>505</v>
      </c>
      <c r="I7" s="737"/>
      <c r="J7" s="734" t="s">
        <v>504</v>
      </c>
      <c r="K7" s="735"/>
      <c r="L7" s="734" t="s">
        <v>505</v>
      </c>
      <c r="M7" s="735"/>
    </row>
    <row r="8" spans="1:13" s="35" customFormat="1" ht="15.75">
      <c r="A8" s="294" t="s">
        <v>448</v>
      </c>
      <c r="B8" s="302"/>
      <c r="C8" s="23" t="s">
        <v>449</v>
      </c>
      <c r="D8" s="523" t="s">
        <v>506</v>
      </c>
      <c r="E8" s="523" t="s">
        <v>507</v>
      </c>
      <c r="F8" s="523" t="s">
        <v>506</v>
      </c>
      <c r="G8" s="523" t="s">
        <v>507</v>
      </c>
      <c r="H8" s="523" t="s">
        <v>506</v>
      </c>
      <c r="I8" s="523" t="s">
        <v>507</v>
      </c>
      <c r="J8" s="523" t="s">
        <v>506</v>
      </c>
      <c r="K8" s="523" t="s">
        <v>507</v>
      </c>
      <c r="L8" s="523" t="s">
        <v>506</v>
      </c>
      <c r="M8" s="523" t="s">
        <v>507</v>
      </c>
    </row>
    <row r="9" spans="1:17" s="35" customFormat="1" ht="15.75">
      <c r="A9" s="115">
        <v>1</v>
      </c>
      <c r="B9" s="244" t="s">
        <v>450</v>
      </c>
      <c r="C9" s="115" t="s">
        <v>397</v>
      </c>
      <c r="D9" s="45"/>
      <c r="E9" s="45"/>
      <c r="F9" s="45"/>
      <c r="G9" s="45"/>
      <c r="H9" s="45"/>
      <c r="I9" s="45"/>
      <c r="J9" s="45"/>
      <c r="K9" s="45"/>
      <c r="L9" s="45"/>
      <c r="M9" s="46"/>
      <c r="N9" s="47"/>
      <c r="O9" s="47"/>
      <c r="Q9" s="47"/>
    </row>
    <row r="10" spans="1:13" s="35" customFormat="1" ht="15.75">
      <c r="A10" s="115">
        <v>2</v>
      </c>
      <c r="B10" s="244" t="s">
        <v>451</v>
      </c>
      <c r="C10" s="115" t="s">
        <v>397</v>
      </c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1:13" s="35" customFormat="1" ht="15.75">
      <c r="A11" s="115">
        <v>3</v>
      </c>
      <c r="B11" s="244" t="s">
        <v>452</v>
      </c>
      <c r="C11" s="115" t="s">
        <v>397</v>
      </c>
      <c r="D11" s="45"/>
      <c r="E11" s="45"/>
      <c r="F11" s="45"/>
      <c r="G11" s="45"/>
      <c r="H11" s="49"/>
      <c r="I11" s="45"/>
      <c r="J11" s="49"/>
      <c r="K11" s="49"/>
      <c r="L11" s="49"/>
      <c r="M11" s="46"/>
    </row>
    <row r="12" spans="1:13" s="35" customFormat="1" ht="15.75">
      <c r="A12" s="115">
        <v>4</v>
      </c>
      <c r="B12" s="243" t="s">
        <v>453</v>
      </c>
      <c r="C12" s="115" t="s">
        <v>397</v>
      </c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35" customFormat="1" ht="15" customHeight="1">
      <c r="A13" s="115">
        <v>5</v>
      </c>
      <c r="B13" s="111" t="s">
        <v>454</v>
      </c>
      <c r="C13" s="115" t="s">
        <v>418</v>
      </c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s="35" customFormat="1" ht="15" customHeight="1">
      <c r="A14" s="115">
        <v>6</v>
      </c>
      <c r="B14" s="303" t="s">
        <v>815</v>
      </c>
      <c r="C14" s="115" t="s">
        <v>418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 s="35" customFormat="1" ht="15" customHeight="1">
      <c r="A15" s="115">
        <v>7</v>
      </c>
      <c r="B15" s="470" t="s">
        <v>816</v>
      </c>
      <c r="C15" s="115" t="s">
        <v>418</v>
      </c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s="35" customFormat="1" ht="15" customHeight="1">
      <c r="A16" s="115">
        <v>8</v>
      </c>
      <c r="B16" s="470" t="s">
        <v>790</v>
      </c>
      <c r="C16" s="115" t="s">
        <v>418</v>
      </c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s="35" customFormat="1" ht="15" customHeight="1">
      <c r="A17" s="115">
        <v>9</v>
      </c>
      <c r="B17" s="471" t="s">
        <v>788</v>
      </c>
      <c r="C17" s="115" t="s">
        <v>418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s="35" customFormat="1" ht="15.75">
      <c r="A18" s="115">
        <v>10</v>
      </c>
      <c r="B18" s="244" t="s">
        <v>455</v>
      </c>
      <c r="C18" s="115" t="s">
        <v>418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15.75">
      <c r="A19" s="115">
        <v>11</v>
      </c>
      <c r="B19" s="244" t="s">
        <v>456</v>
      </c>
      <c r="C19" s="115" t="s">
        <v>457</v>
      </c>
      <c r="D19" s="45"/>
      <c r="E19" s="45"/>
      <c r="F19" s="45"/>
      <c r="G19" s="45"/>
      <c r="H19" s="49"/>
      <c r="I19" s="45"/>
      <c r="J19" s="49"/>
      <c r="K19" s="49"/>
      <c r="L19" s="45"/>
      <c r="M19" s="46"/>
    </row>
    <row r="20" spans="1:13" ht="15.75">
      <c r="A20" s="115">
        <v>12</v>
      </c>
      <c r="B20" s="114" t="s">
        <v>458</v>
      </c>
      <c r="C20" s="115" t="s">
        <v>459</v>
      </c>
      <c r="D20" s="49"/>
      <c r="E20" s="49"/>
      <c r="F20" s="49"/>
      <c r="G20" s="49"/>
      <c r="H20" s="49"/>
      <c r="I20" s="49"/>
      <c r="J20" s="49"/>
      <c r="K20" s="49"/>
      <c r="L20" s="49"/>
      <c r="M20" s="52"/>
    </row>
    <row r="21" spans="1:13" ht="15.75">
      <c r="A21" s="115">
        <v>13</v>
      </c>
      <c r="B21" s="244" t="s">
        <v>460</v>
      </c>
      <c r="C21" s="115" t="s">
        <v>223</v>
      </c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15.75">
      <c r="A22" s="115">
        <v>14</v>
      </c>
      <c r="B22" s="244" t="s">
        <v>755</v>
      </c>
      <c r="C22" s="115" t="s">
        <v>461</v>
      </c>
      <c r="D22" s="49"/>
      <c r="E22" s="45"/>
      <c r="F22" s="45"/>
      <c r="G22" s="45"/>
      <c r="H22" s="49"/>
      <c r="I22" s="49"/>
      <c r="J22" s="49"/>
      <c r="K22" s="49"/>
      <c r="L22" s="49"/>
      <c r="M22" s="46"/>
    </row>
    <row r="23" spans="1:13" ht="15.75">
      <c r="A23" s="115">
        <v>15</v>
      </c>
      <c r="B23" s="244" t="s">
        <v>586</v>
      </c>
      <c r="C23" s="115" t="s">
        <v>461</v>
      </c>
      <c r="D23" s="49"/>
      <c r="E23" s="45"/>
      <c r="F23" s="45"/>
      <c r="G23" s="45"/>
      <c r="H23" s="49"/>
      <c r="I23" s="49"/>
      <c r="J23" s="49"/>
      <c r="K23" s="49"/>
      <c r="L23" s="49"/>
      <c r="M23" s="50"/>
    </row>
    <row r="24" spans="1:14" ht="24" customHeight="1">
      <c r="A24" s="115">
        <v>16</v>
      </c>
      <c r="B24" s="244" t="s">
        <v>952</v>
      </c>
      <c r="C24" s="115" t="s">
        <v>461</v>
      </c>
      <c r="D24" s="49"/>
      <c r="E24" s="49"/>
      <c r="F24" s="49"/>
      <c r="G24" s="49"/>
      <c r="H24" s="49"/>
      <c r="I24" s="49"/>
      <c r="J24" s="49"/>
      <c r="K24" s="49"/>
      <c r="L24" s="49"/>
      <c r="M24" s="46"/>
      <c r="N24" s="592" t="s">
        <v>953</v>
      </c>
    </row>
    <row r="25" spans="1:13" ht="30.75" customHeight="1">
      <c r="A25" s="115">
        <v>17</v>
      </c>
      <c r="B25" s="243" t="s">
        <v>462</v>
      </c>
      <c r="C25" s="115" t="s">
        <v>459</v>
      </c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30.75" customHeight="1">
      <c r="A26" s="115">
        <v>18</v>
      </c>
      <c r="B26" s="244" t="s">
        <v>463</v>
      </c>
      <c r="C26" s="115" t="s">
        <v>397</v>
      </c>
      <c r="D26" s="45"/>
      <c r="E26" s="45"/>
      <c r="F26" s="45"/>
      <c r="G26" s="45"/>
      <c r="H26" s="49"/>
      <c r="I26" s="49"/>
      <c r="J26" s="49"/>
      <c r="K26" s="45"/>
      <c r="L26" s="49"/>
      <c r="M26" s="50"/>
    </row>
    <row r="27" spans="1:13" ht="15" customHeight="1">
      <c r="A27" s="115">
        <v>19</v>
      </c>
      <c r="B27" s="244" t="s">
        <v>464</v>
      </c>
      <c r="C27" s="115" t="s">
        <v>397</v>
      </c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30" customHeight="1">
      <c r="A28" s="115">
        <v>20</v>
      </c>
      <c r="B28" s="244" t="s">
        <v>465</v>
      </c>
      <c r="C28" s="115" t="s">
        <v>397</v>
      </c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ht="30" customHeight="1">
      <c r="A29" s="115">
        <v>21</v>
      </c>
      <c r="B29" s="244" t="s">
        <v>466</v>
      </c>
      <c r="C29" s="115" t="s">
        <v>397</v>
      </c>
      <c r="D29" s="45"/>
      <c r="E29" s="45"/>
      <c r="F29" s="45"/>
      <c r="G29" s="45"/>
      <c r="H29" s="45"/>
      <c r="I29" s="45"/>
      <c r="J29" s="45"/>
      <c r="K29" s="45"/>
      <c r="L29" s="45"/>
      <c r="M29" s="46"/>
    </row>
    <row r="30" spans="1:13" ht="15.75">
      <c r="A30" s="115">
        <v>22</v>
      </c>
      <c r="B30" s="244" t="s">
        <v>467</v>
      </c>
      <c r="C30" s="115" t="s">
        <v>397</v>
      </c>
      <c r="D30" s="45"/>
      <c r="E30" s="45"/>
      <c r="F30" s="45"/>
      <c r="G30" s="45"/>
      <c r="H30" s="45"/>
      <c r="I30" s="45"/>
      <c r="J30" s="45"/>
      <c r="K30" s="46"/>
      <c r="L30" s="46"/>
      <c r="M30" s="46"/>
    </row>
    <row r="31" spans="1:13" ht="15" customHeight="1">
      <c r="A31" s="115" t="s">
        <v>751</v>
      </c>
      <c r="B31" s="244" t="s">
        <v>773</v>
      </c>
      <c r="C31" s="30" t="s">
        <v>253</v>
      </c>
      <c r="D31" s="45"/>
      <c r="E31" s="45"/>
      <c r="F31" s="45"/>
      <c r="G31" s="45"/>
      <c r="H31" s="45"/>
      <c r="I31" s="45"/>
      <c r="J31" s="45"/>
      <c r="K31" s="46"/>
      <c r="L31" s="46"/>
      <c r="M31" s="46"/>
    </row>
    <row r="32" spans="1:13" ht="15.75">
      <c r="A32" s="115">
        <v>24</v>
      </c>
      <c r="B32" s="244" t="s">
        <v>468</v>
      </c>
      <c r="C32" s="115" t="s">
        <v>397</v>
      </c>
      <c r="D32" s="45"/>
      <c r="E32" s="45"/>
      <c r="F32" s="45"/>
      <c r="G32" s="45"/>
      <c r="H32" s="49"/>
      <c r="I32" s="45"/>
      <c r="J32" s="49"/>
      <c r="K32" s="49"/>
      <c r="L32" s="49"/>
      <c r="M32" s="46"/>
    </row>
    <row r="33" spans="1:13" ht="15.75">
      <c r="A33" s="115">
        <v>25</v>
      </c>
      <c r="B33" s="244" t="s">
        <v>469</v>
      </c>
      <c r="C33" s="115" t="s">
        <v>418</v>
      </c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15.75">
      <c r="A34" s="115">
        <v>26</v>
      </c>
      <c r="B34" s="244" t="s">
        <v>470</v>
      </c>
      <c r="C34" s="115" t="s">
        <v>418</v>
      </c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7" ht="15.75">
      <c r="A35" s="115">
        <v>27</v>
      </c>
      <c r="B35" s="244" t="s">
        <v>776</v>
      </c>
      <c r="C35" s="115" t="s">
        <v>418</v>
      </c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7"/>
      <c r="O35" s="47"/>
      <c r="P35" s="35"/>
      <c r="Q35" s="47"/>
    </row>
    <row r="36" spans="1:13" ht="15.75">
      <c r="A36" s="115">
        <v>28</v>
      </c>
      <c r="B36" s="244" t="s">
        <v>606</v>
      </c>
      <c r="C36" s="115" t="s">
        <v>418</v>
      </c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30.75" customHeight="1">
      <c r="A37" s="115">
        <v>29</v>
      </c>
      <c r="B37" s="244" t="s">
        <v>777</v>
      </c>
      <c r="C37" s="115" t="s">
        <v>418</v>
      </c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15.75">
      <c r="A38" s="115">
        <v>30</v>
      </c>
      <c r="B38" s="244" t="s">
        <v>471</v>
      </c>
      <c r="C38" s="115" t="s">
        <v>418</v>
      </c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ht="15" customHeight="1">
      <c r="A39" s="115">
        <v>31</v>
      </c>
      <c r="B39" s="244" t="s">
        <v>472</v>
      </c>
      <c r="C39" s="115" t="s">
        <v>418</v>
      </c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15" customHeight="1">
      <c r="A40" s="115">
        <v>32</v>
      </c>
      <c r="B40" s="244" t="s">
        <v>989</v>
      </c>
      <c r="C40" s="115" t="s">
        <v>418</v>
      </c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ht="15" customHeight="1">
      <c r="A41" s="115">
        <v>33</v>
      </c>
      <c r="B41" s="244" t="s">
        <v>474</v>
      </c>
      <c r="C41" s="115" t="s">
        <v>418</v>
      </c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ht="15" customHeight="1">
      <c r="A42" s="115">
        <v>34</v>
      </c>
      <c r="B42" s="244" t="s">
        <v>475</v>
      </c>
      <c r="C42" s="115" t="s">
        <v>418</v>
      </c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 ht="15" customHeight="1">
      <c r="A43" s="115">
        <v>35</v>
      </c>
      <c r="B43" s="244" t="s">
        <v>476</v>
      </c>
      <c r="C43" s="115" t="s">
        <v>418</v>
      </c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7" ht="15" customHeight="1">
      <c r="A44" s="115">
        <v>36</v>
      </c>
      <c r="B44" s="244" t="s">
        <v>477</v>
      </c>
      <c r="C44" s="115" t="s">
        <v>457</v>
      </c>
      <c r="D44" s="45"/>
      <c r="E44" s="45"/>
      <c r="F44" s="45"/>
      <c r="G44" s="45"/>
      <c r="H44" s="45"/>
      <c r="I44" s="45"/>
      <c r="J44" s="45"/>
      <c r="K44" s="45"/>
      <c r="L44" s="45"/>
      <c r="M44" s="46"/>
      <c r="N44" s="47"/>
      <c r="O44" s="47"/>
      <c r="P44" s="35"/>
      <c r="Q44" s="47"/>
    </row>
    <row r="45" spans="1:13" ht="15" customHeight="1">
      <c r="A45" s="115">
        <v>37</v>
      </c>
      <c r="B45" s="244" t="s">
        <v>478</v>
      </c>
      <c r="C45" s="115" t="s">
        <v>457</v>
      </c>
      <c r="D45" s="45"/>
      <c r="E45" s="45"/>
      <c r="F45" s="45"/>
      <c r="G45" s="45"/>
      <c r="H45" s="45"/>
      <c r="I45" s="45"/>
      <c r="J45" s="45"/>
      <c r="K45" s="45"/>
      <c r="L45" s="45"/>
      <c r="M45" s="46"/>
    </row>
    <row r="46" spans="1:13" ht="15" customHeight="1">
      <c r="A46" s="115">
        <v>38</v>
      </c>
      <c r="B46" s="244" t="s">
        <v>479</v>
      </c>
      <c r="C46" s="115" t="s">
        <v>457</v>
      </c>
      <c r="D46" s="45"/>
      <c r="E46" s="45"/>
      <c r="F46" s="110"/>
      <c r="G46" s="45"/>
      <c r="H46" s="45"/>
      <c r="I46" s="45"/>
      <c r="J46" s="45"/>
      <c r="K46" s="45"/>
      <c r="L46" s="45"/>
      <c r="M46" s="50"/>
    </row>
    <row r="47" spans="1:17" ht="15" customHeight="1">
      <c r="A47" s="115">
        <v>39</v>
      </c>
      <c r="B47" s="244" t="s">
        <v>480</v>
      </c>
      <c r="C47" s="115" t="s">
        <v>457</v>
      </c>
      <c r="D47" s="56"/>
      <c r="E47" s="56"/>
      <c r="F47" s="110"/>
      <c r="G47" s="56"/>
      <c r="H47" s="56"/>
      <c r="I47" s="56"/>
      <c r="J47" s="56"/>
      <c r="K47" s="56"/>
      <c r="L47" s="56"/>
      <c r="M47" s="46"/>
      <c r="N47" s="47"/>
      <c r="O47" s="47"/>
      <c r="P47" s="35"/>
      <c r="Q47" s="47"/>
    </row>
    <row r="48" spans="1:13" ht="15" customHeight="1">
      <c r="A48" s="115">
        <v>40</v>
      </c>
      <c r="B48" s="244" t="s">
        <v>481</v>
      </c>
      <c r="C48" s="115" t="s">
        <v>457</v>
      </c>
      <c r="D48" s="56"/>
      <c r="E48" s="56"/>
      <c r="F48" s="56"/>
      <c r="G48" s="56"/>
      <c r="H48" s="56"/>
      <c r="I48" s="56"/>
      <c r="J48" s="56"/>
      <c r="K48" s="56"/>
      <c r="L48" s="56"/>
      <c r="M48" s="46"/>
    </row>
    <row r="49" spans="1:13" ht="18.75">
      <c r="A49" s="115">
        <v>41</v>
      </c>
      <c r="B49" s="304" t="s">
        <v>774</v>
      </c>
      <c r="C49" s="115" t="s">
        <v>775</v>
      </c>
      <c r="D49" s="61"/>
      <c r="E49" s="45"/>
      <c r="F49" s="45"/>
      <c r="G49" s="45"/>
      <c r="H49" s="45"/>
      <c r="I49" s="45"/>
      <c r="J49" s="45"/>
      <c r="K49" s="45"/>
      <c r="L49" s="45"/>
      <c r="M49" s="50"/>
    </row>
    <row r="50" spans="1:13" ht="30" customHeight="1">
      <c r="A50" s="115">
        <v>42</v>
      </c>
      <c r="B50" s="244" t="s">
        <v>483</v>
      </c>
      <c r="C50" s="26" t="s">
        <v>253</v>
      </c>
      <c r="D50" s="45"/>
      <c r="E50" s="45"/>
      <c r="F50" s="45"/>
      <c r="G50" s="45"/>
      <c r="H50" s="45"/>
      <c r="I50" s="45"/>
      <c r="J50" s="45"/>
      <c r="K50" s="45"/>
      <c r="L50" s="45"/>
      <c r="M50" s="46"/>
    </row>
    <row r="51" spans="1:13" ht="16.5" customHeight="1">
      <c r="A51" s="115">
        <v>43</v>
      </c>
      <c r="B51" s="244" t="s">
        <v>484</v>
      </c>
      <c r="C51" s="26" t="s">
        <v>253</v>
      </c>
      <c r="D51" s="45"/>
      <c r="E51" s="45"/>
      <c r="F51" s="45"/>
      <c r="G51" s="45"/>
      <c r="H51" s="45"/>
      <c r="I51" s="45"/>
      <c r="J51" s="45"/>
      <c r="K51" s="45"/>
      <c r="L51" s="45"/>
      <c r="M51" s="46"/>
    </row>
    <row r="52" spans="1:13" ht="15.75">
      <c r="A52" s="115">
        <v>44</v>
      </c>
      <c r="B52" s="244" t="s">
        <v>485</v>
      </c>
      <c r="C52" s="26" t="s">
        <v>253</v>
      </c>
      <c r="D52" s="45"/>
      <c r="E52" s="45"/>
      <c r="F52" s="45"/>
      <c r="G52" s="45"/>
      <c r="H52" s="49"/>
      <c r="I52" s="45"/>
      <c r="J52" s="49"/>
      <c r="K52" s="49"/>
      <c r="L52" s="49"/>
      <c r="M52" s="50"/>
    </row>
    <row r="53" spans="1:17" ht="15.75">
      <c r="A53" s="115">
        <v>45</v>
      </c>
      <c r="B53" s="244" t="s">
        <v>486</v>
      </c>
      <c r="C53" s="115" t="s">
        <v>397</v>
      </c>
      <c r="D53" s="45"/>
      <c r="E53" s="45"/>
      <c r="F53" s="45"/>
      <c r="G53" s="45"/>
      <c r="H53" s="45"/>
      <c r="I53" s="45"/>
      <c r="J53" s="45"/>
      <c r="K53" s="45"/>
      <c r="L53" s="45"/>
      <c r="M53" s="46"/>
      <c r="N53" s="47"/>
      <c r="O53" s="47"/>
      <c r="P53" s="35"/>
      <c r="Q53" s="47"/>
    </row>
    <row r="54" spans="1:13" ht="15.75">
      <c r="A54" s="115">
        <v>46</v>
      </c>
      <c r="B54" s="244" t="s">
        <v>451</v>
      </c>
      <c r="C54" s="115" t="s">
        <v>397</v>
      </c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 ht="15.75">
      <c r="A55" s="115">
        <v>47</v>
      </c>
      <c r="B55" s="244" t="s">
        <v>452</v>
      </c>
      <c r="C55" s="115" t="s">
        <v>397</v>
      </c>
      <c r="D55" s="45"/>
      <c r="E55" s="45"/>
      <c r="F55" s="45"/>
      <c r="G55" s="45"/>
      <c r="H55" s="49"/>
      <c r="I55" s="45"/>
      <c r="J55" s="49"/>
      <c r="K55" s="49"/>
      <c r="L55" s="49"/>
      <c r="M55" s="46"/>
    </row>
    <row r="56" spans="1:13" ht="15.75">
      <c r="A56" s="115">
        <v>48</v>
      </c>
      <c r="B56" s="244" t="s">
        <v>487</v>
      </c>
      <c r="C56" s="115" t="s">
        <v>397</v>
      </c>
      <c r="D56" s="45"/>
      <c r="E56" s="45"/>
      <c r="F56" s="45"/>
      <c r="G56" s="45"/>
      <c r="H56" s="45"/>
      <c r="I56" s="45"/>
      <c r="J56" s="45"/>
      <c r="K56" s="45"/>
      <c r="L56" s="45"/>
      <c r="M56" s="46"/>
    </row>
    <row r="57" spans="1:13" ht="15.75">
      <c r="A57" s="115">
        <v>49</v>
      </c>
      <c r="B57" s="244" t="s">
        <v>488</v>
      </c>
      <c r="C57" s="115" t="s">
        <v>397</v>
      </c>
      <c r="D57" s="49"/>
      <c r="E57" s="49"/>
      <c r="F57" s="49"/>
      <c r="G57" s="49"/>
      <c r="H57" s="49"/>
      <c r="I57" s="49"/>
      <c r="J57" s="49"/>
      <c r="K57" s="49"/>
      <c r="L57" s="49"/>
      <c r="M57" s="52"/>
    </row>
    <row r="58" spans="1:13" ht="15" customHeight="1">
      <c r="A58" s="115">
        <v>50</v>
      </c>
      <c r="B58" s="244" t="s">
        <v>489</v>
      </c>
      <c r="C58" s="115" t="s">
        <v>397</v>
      </c>
      <c r="D58" s="49"/>
      <c r="E58" s="49"/>
      <c r="F58" s="49"/>
      <c r="G58" s="49"/>
      <c r="H58" s="49"/>
      <c r="I58" s="49"/>
      <c r="J58" s="49"/>
      <c r="K58" s="49"/>
      <c r="L58" s="49"/>
      <c r="M58" s="52"/>
    </row>
    <row r="59" spans="1:13" ht="15" customHeight="1">
      <c r="A59" s="115">
        <v>51</v>
      </c>
      <c r="B59" s="204" t="s">
        <v>403</v>
      </c>
      <c r="C59" s="30" t="s">
        <v>490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5" customHeight="1">
      <c r="A60" s="115">
        <v>52</v>
      </c>
      <c r="B60" s="305" t="s">
        <v>491</v>
      </c>
      <c r="C60" s="30" t="s">
        <v>253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 customHeight="1">
      <c r="A61" s="115">
        <v>53</v>
      </c>
      <c r="B61" s="305" t="s">
        <v>492</v>
      </c>
      <c r="C61" s="30" t="s">
        <v>253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 customHeight="1">
      <c r="A62" s="115">
        <v>54</v>
      </c>
      <c r="B62" s="305" t="s">
        <v>493</v>
      </c>
      <c r="C62" s="30" t="s">
        <v>253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7" ht="15" customHeight="1">
      <c r="A63" s="115">
        <v>55</v>
      </c>
      <c r="B63" s="305" t="s">
        <v>494</v>
      </c>
      <c r="C63" s="30" t="s">
        <v>495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47"/>
      <c r="O63" s="47"/>
      <c r="P63" s="35"/>
      <c r="Q63" s="47"/>
    </row>
    <row r="64" spans="1:13" ht="17.25" customHeight="1">
      <c r="A64" s="115">
        <v>56</v>
      </c>
      <c r="B64" s="305" t="s">
        <v>496</v>
      </c>
      <c r="C64" s="30" t="s">
        <v>495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7.25" customHeight="1">
      <c r="A65" s="115">
        <v>57</v>
      </c>
      <c r="B65" s="305" t="s">
        <v>497</v>
      </c>
      <c r="C65" s="30" t="s">
        <v>253</v>
      </c>
      <c r="D65" s="46"/>
      <c r="E65" s="46"/>
      <c r="F65" s="46"/>
      <c r="G65" s="46"/>
      <c r="H65" s="46"/>
      <c r="I65" s="46"/>
      <c r="J65" s="46"/>
      <c r="K65" s="46"/>
      <c r="L65" s="46"/>
      <c r="M65" s="50"/>
    </row>
    <row r="66" spans="1:13" ht="17.25" customHeight="1">
      <c r="A66" s="115">
        <v>58</v>
      </c>
      <c r="B66" s="305" t="s">
        <v>498</v>
      </c>
      <c r="C66" s="30" t="s">
        <v>253</v>
      </c>
      <c r="D66" s="46"/>
      <c r="E66" s="46"/>
      <c r="F66" s="46"/>
      <c r="G66" s="46"/>
      <c r="H66" s="46"/>
      <c r="I66" s="46"/>
      <c r="J66" s="46"/>
      <c r="K66" s="46"/>
      <c r="L66" s="46"/>
      <c r="M66" s="50"/>
    </row>
    <row r="67" spans="1:13" ht="17.25" customHeight="1">
      <c r="A67" s="115">
        <v>59</v>
      </c>
      <c r="B67" s="305" t="s">
        <v>499</v>
      </c>
      <c r="C67" s="30" t="s">
        <v>969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7.25" customHeight="1">
      <c r="A68" s="115">
        <v>60</v>
      </c>
      <c r="B68" s="305" t="s">
        <v>501</v>
      </c>
      <c r="C68" s="30" t="s">
        <v>969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7.25" customHeight="1">
      <c r="A69" s="115">
        <v>61</v>
      </c>
      <c r="B69" s="305" t="s">
        <v>502</v>
      </c>
      <c r="C69" s="30" t="s">
        <v>969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5.75">
      <c r="A70" s="115">
        <v>62</v>
      </c>
      <c r="B70" s="305" t="s">
        <v>502</v>
      </c>
      <c r="C70" s="30" t="s">
        <v>253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ht="15.75">
      <c r="A71" s="578" t="s">
        <v>930</v>
      </c>
    </row>
    <row r="73" ht="15.75">
      <c r="B73" s="306" t="s">
        <v>827</v>
      </c>
    </row>
    <row r="74" spans="2:12" ht="15.75">
      <c r="B74" s="306" t="s">
        <v>826</v>
      </c>
      <c r="I74" s="34"/>
      <c r="K74" s="34"/>
      <c r="L74" s="59"/>
    </row>
    <row r="75" spans="2:12" ht="15.75">
      <c r="B75" s="295" t="s">
        <v>830</v>
      </c>
      <c r="E75" s="51">
        <f>(D43+E43)/2*E53*0.98*0.365</f>
        <v>0</v>
      </c>
      <c r="I75" s="34"/>
      <c r="K75" s="34"/>
      <c r="L75" s="59"/>
    </row>
    <row r="76" spans="2:5" ht="15.75">
      <c r="B76" s="306" t="s">
        <v>831</v>
      </c>
      <c r="E76" s="51">
        <f>(E9*E78)+((E53-E9)*E79)*0.2</f>
        <v>0</v>
      </c>
    </row>
    <row r="77" spans="2:13" ht="15.75">
      <c r="B77" s="306" t="s">
        <v>825</v>
      </c>
      <c r="D77" s="51">
        <v>0.95</v>
      </c>
      <c r="E77" s="51">
        <v>0.95</v>
      </c>
      <c r="F77" s="51">
        <v>0.95</v>
      </c>
      <c r="G77" s="51">
        <v>0.95</v>
      </c>
      <c r="H77" s="51">
        <v>0.95</v>
      </c>
      <c r="I77" s="51">
        <v>0.95</v>
      </c>
      <c r="J77" s="51">
        <v>0.95</v>
      </c>
      <c r="K77" s="51">
        <v>0.95</v>
      </c>
      <c r="L77" s="51">
        <v>0.95</v>
      </c>
      <c r="M77" s="51">
        <v>0.95</v>
      </c>
    </row>
    <row r="78" spans="2:12" ht="15.75">
      <c r="B78" s="306" t="s">
        <v>828</v>
      </c>
      <c r="D78" s="51">
        <v>1.4</v>
      </c>
      <c r="E78" s="51">
        <v>1.4</v>
      </c>
      <c r="F78" s="51">
        <v>1.4</v>
      </c>
      <c r="G78" s="51">
        <v>1.4</v>
      </c>
      <c r="H78" s="51">
        <v>1.4</v>
      </c>
      <c r="I78" s="51">
        <v>1.4</v>
      </c>
      <c r="J78" s="51">
        <v>1.4</v>
      </c>
      <c r="L78" s="35"/>
    </row>
    <row r="79" spans="2:10" ht="15.75">
      <c r="B79" s="306" t="s">
        <v>829</v>
      </c>
      <c r="D79" s="51">
        <v>0.948</v>
      </c>
      <c r="E79" s="51">
        <v>0.948</v>
      </c>
      <c r="F79" s="51">
        <v>0.948</v>
      </c>
      <c r="G79" s="51">
        <v>0.948</v>
      </c>
      <c r="H79" s="51">
        <v>0.948</v>
      </c>
      <c r="I79" s="51">
        <v>0.948</v>
      </c>
      <c r="J79" s="51">
        <v>0.948</v>
      </c>
    </row>
  </sheetData>
  <sheetProtection/>
  <mergeCells count="4">
    <mergeCell ref="J7:K7"/>
    <mergeCell ref="L7:M7"/>
    <mergeCell ref="F7:G7"/>
    <mergeCell ref="H7:I7"/>
  </mergeCells>
  <printOptions/>
  <pageMargins left="0.7086614173228347" right="0.5118110236220472" top="0.5905511811023623" bottom="0.5511811023622047" header="0.5118110236220472" footer="0.31496062992125984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421875" style="51" customWidth="1"/>
    <col min="2" max="2" width="58.7109375" style="51" customWidth="1"/>
    <col min="3" max="3" width="10.421875" style="51" customWidth="1"/>
    <col min="4" max="4" width="7.7109375" style="51" customWidth="1"/>
    <col min="5" max="5" width="6.00390625" style="51" customWidth="1"/>
    <col min="6" max="6" width="7.7109375" style="51" customWidth="1"/>
    <col min="7" max="7" width="6.00390625" style="51" customWidth="1"/>
    <col min="8" max="8" width="7.7109375" style="35" customWidth="1"/>
    <col min="9" max="9" width="6.00390625" style="35" customWidth="1"/>
    <col min="10" max="10" width="7.7109375" style="35" customWidth="1"/>
    <col min="11" max="11" width="6.00390625" style="35" customWidth="1"/>
    <col min="12" max="12" width="7.7109375" style="34" customWidth="1"/>
    <col min="13" max="13" width="6.00390625" style="34" customWidth="1"/>
    <col min="14" max="16384" width="9.140625" style="51" customWidth="1"/>
  </cols>
  <sheetData>
    <row r="1" spans="10:13" ht="18.75">
      <c r="J1" s="311"/>
      <c r="K1" s="311"/>
      <c r="M1" s="524" t="s">
        <v>583</v>
      </c>
    </row>
    <row r="2" spans="2:13" s="35" customFormat="1" ht="33.75" customHeight="1">
      <c r="B2" s="296" t="s">
        <v>925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35" customFormat="1" ht="15.75">
      <c r="A3" s="212"/>
      <c r="B3" s="36" t="s">
        <v>585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s="35" customFormat="1" ht="15.75">
      <c r="A4" s="212"/>
      <c r="B4" s="33" t="s">
        <v>2</v>
      </c>
      <c r="C4" s="33"/>
      <c r="D4" s="33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35" customFormat="1" ht="15.75">
      <c r="A5" s="212"/>
      <c r="B5" s="738" t="s">
        <v>584</v>
      </c>
      <c r="C5" s="738"/>
      <c r="D5" s="738"/>
      <c r="E5" s="212"/>
      <c r="F5" s="212"/>
      <c r="G5" s="212"/>
      <c r="H5" s="212"/>
      <c r="I5" s="212"/>
      <c r="J5" s="212"/>
      <c r="K5" s="212"/>
      <c r="L5" s="212"/>
      <c r="M5" s="212"/>
    </row>
    <row r="6" spans="1:13" s="35" customFormat="1" ht="6.75" customHeight="1">
      <c r="A6" s="109"/>
      <c r="B6" s="109"/>
      <c r="C6" s="109"/>
      <c r="D6" s="37"/>
      <c r="E6" s="38"/>
      <c r="F6" s="38"/>
      <c r="G6" s="38"/>
      <c r="H6" s="38"/>
      <c r="I6" s="39"/>
      <c r="J6" s="38"/>
      <c r="K6" s="39"/>
      <c r="L6" s="34"/>
      <c r="M6" s="34"/>
    </row>
    <row r="7" spans="1:13" s="35" customFormat="1" ht="15.75">
      <c r="A7" s="307" t="s">
        <v>445</v>
      </c>
      <c r="B7" s="739" t="s">
        <v>369</v>
      </c>
      <c r="C7" s="308" t="s">
        <v>446</v>
      </c>
      <c r="D7" s="736" t="s">
        <v>504</v>
      </c>
      <c r="E7" s="737"/>
      <c r="F7" s="736" t="s">
        <v>504</v>
      </c>
      <c r="G7" s="737"/>
      <c r="H7" s="736" t="s">
        <v>505</v>
      </c>
      <c r="I7" s="737"/>
      <c r="J7" s="734" t="s">
        <v>504</v>
      </c>
      <c r="K7" s="735"/>
      <c r="L7" s="734" t="s">
        <v>505</v>
      </c>
      <c r="M7" s="735"/>
    </row>
    <row r="8" spans="1:13" s="35" customFormat="1" ht="15.75">
      <c r="A8" s="309" t="s">
        <v>448</v>
      </c>
      <c r="B8" s="740"/>
      <c r="C8" s="41" t="s">
        <v>449</v>
      </c>
      <c r="D8" s="523" t="s">
        <v>506</v>
      </c>
      <c r="E8" s="523" t="s">
        <v>507</v>
      </c>
      <c r="F8" s="523" t="s">
        <v>506</v>
      </c>
      <c r="G8" s="523" t="s">
        <v>507</v>
      </c>
      <c r="H8" s="523" t="s">
        <v>506</v>
      </c>
      <c r="I8" s="523" t="s">
        <v>507</v>
      </c>
      <c r="J8" s="523" t="s">
        <v>506</v>
      </c>
      <c r="K8" s="523" t="s">
        <v>507</v>
      </c>
      <c r="L8" s="523" t="s">
        <v>506</v>
      </c>
      <c r="M8" s="523" t="s">
        <v>507</v>
      </c>
    </row>
    <row r="9" spans="1:13" s="35" customFormat="1" ht="15.75">
      <c r="A9" s="43">
        <v>1</v>
      </c>
      <c r="B9" s="44" t="s">
        <v>450</v>
      </c>
      <c r="C9" s="43" t="s">
        <v>397</v>
      </c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s="35" customFormat="1" ht="15.75">
      <c r="A10" s="43">
        <v>2</v>
      </c>
      <c r="B10" s="48" t="s">
        <v>451</v>
      </c>
      <c r="C10" s="43" t="s">
        <v>397</v>
      </c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1:13" s="35" customFormat="1" ht="15.75">
      <c r="A11" s="43">
        <v>3</v>
      </c>
      <c r="B11" s="48" t="s">
        <v>452</v>
      </c>
      <c r="C11" s="43" t="s">
        <v>397</v>
      </c>
      <c r="D11" s="45"/>
      <c r="E11" s="45"/>
      <c r="F11" s="45"/>
      <c r="G11" s="45"/>
      <c r="H11" s="49"/>
      <c r="I11" s="45"/>
      <c r="J11" s="49"/>
      <c r="K11" s="49"/>
      <c r="L11" s="49"/>
      <c r="M11" s="46"/>
    </row>
    <row r="12" spans="1:13" s="35" customFormat="1" ht="15.75">
      <c r="A12" s="43">
        <v>4</v>
      </c>
      <c r="B12" s="60" t="s">
        <v>508</v>
      </c>
      <c r="C12" s="43" t="s">
        <v>397</v>
      </c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35" customFormat="1" ht="15.75">
      <c r="A13" s="43">
        <v>5</v>
      </c>
      <c r="B13" s="111" t="s">
        <v>454</v>
      </c>
      <c r="C13" s="43" t="s">
        <v>418</v>
      </c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s="35" customFormat="1" ht="15.75">
      <c r="A14" s="43">
        <v>6</v>
      </c>
      <c r="B14" s="112" t="s">
        <v>524</v>
      </c>
      <c r="C14" s="43" t="s">
        <v>418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1:13" s="35" customFormat="1" ht="15.75">
      <c r="A15" s="43">
        <v>7</v>
      </c>
      <c r="B15" s="503" t="s">
        <v>525</v>
      </c>
      <c r="C15" s="43" t="s">
        <v>418</v>
      </c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s="35" customFormat="1" ht="15.75">
      <c r="A16" s="43">
        <v>8</v>
      </c>
      <c r="B16" s="470" t="s">
        <v>790</v>
      </c>
      <c r="C16" s="43" t="s">
        <v>418</v>
      </c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s="35" customFormat="1" ht="15.75">
      <c r="A17" s="43">
        <v>9</v>
      </c>
      <c r="B17" s="504" t="s">
        <v>788</v>
      </c>
      <c r="C17" s="43" t="s">
        <v>418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s="35" customFormat="1" ht="15.75">
      <c r="A18" s="43">
        <v>10</v>
      </c>
      <c r="B18" s="44" t="s">
        <v>455</v>
      </c>
      <c r="C18" s="43" t="s">
        <v>418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15.75">
      <c r="A19" s="43">
        <v>11</v>
      </c>
      <c r="B19" s="25" t="s">
        <v>456</v>
      </c>
      <c r="C19" s="43" t="s">
        <v>457</v>
      </c>
      <c r="D19" s="45"/>
      <c r="E19" s="45"/>
      <c r="F19" s="45"/>
      <c r="G19" s="45"/>
      <c r="H19" s="49"/>
      <c r="I19" s="45"/>
      <c r="J19" s="49"/>
      <c r="K19" s="49"/>
      <c r="L19" s="45"/>
      <c r="M19" s="46"/>
    </row>
    <row r="20" spans="1:13" ht="15.75">
      <c r="A20" s="43">
        <v>12</v>
      </c>
      <c r="B20" s="44" t="s">
        <v>458</v>
      </c>
      <c r="C20" s="43" t="s">
        <v>459</v>
      </c>
      <c r="D20" s="49"/>
      <c r="E20" s="49"/>
      <c r="F20" s="49"/>
      <c r="G20" s="49"/>
      <c r="H20" s="49"/>
      <c r="I20" s="49"/>
      <c r="J20" s="49"/>
      <c r="K20" s="49"/>
      <c r="L20" s="49"/>
      <c r="M20" s="52"/>
    </row>
    <row r="21" spans="1:13" ht="15.75">
      <c r="A21" s="43">
        <v>13</v>
      </c>
      <c r="B21" s="44" t="s">
        <v>460</v>
      </c>
      <c r="C21" s="43" t="s">
        <v>223</v>
      </c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15.75">
      <c r="A22" s="43">
        <v>14</v>
      </c>
      <c r="B22" s="44" t="s">
        <v>755</v>
      </c>
      <c r="C22" s="43" t="s">
        <v>461</v>
      </c>
      <c r="D22" s="49"/>
      <c r="E22" s="45"/>
      <c r="F22" s="45"/>
      <c r="G22" s="45"/>
      <c r="H22" s="49"/>
      <c r="I22" s="49"/>
      <c r="J22" s="49"/>
      <c r="K22" s="49"/>
      <c r="L22" s="49"/>
      <c r="M22" s="46"/>
    </row>
    <row r="23" spans="1:13" ht="15.75">
      <c r="A23" s="43">
        <v>15</v>
      </c>
      <c r="B23" s="48" t="s">
        <v>586</v>
      </c>
      <c r="C23" s="43" t="s">
        <v>461</v>
      </c>
      <c r="D23" s="49"/>
      <c r="E23" s="45"/>
      <c r="F23" s="45"/>
      <c r="G23" s="45"/>
      <c r="H23" s="49"/>
      <c r="I23" s="49"/>
      <c r="J23" s="49"/>
      <c r="K23" s="49"/>
      <c r="L23" s="49"/>
      <c r="M23" s="50"/>
    </row>
    <row r="24" spans="1:13" ht="13.5" customHeight="1">
      <c r="A24" s="43">
        <v>16</v>
      </c>
      <c r="B24" s="593" t="s">
        <v>952</v>
      </c>
      <c r="C24" s="43" t="s">
        <v>461</v>
      </c>
      <c r="D24" s="49"/>
      <c r="E24" s="49"/>
      <c r="F24" s="49"/>
      <c r="G24" s="49"/>
      <c r="H24" s="49"/>
      <c r="I24" s="49"/>
      <c r="J24" s="49"/>
      <c r="K24" s="49"/>
      <c r="L24" s="49"/>
      <c r="M24" s="46"/>
    </row>
    <row r="25" spans="1:13" ht="31.5">
      <c r="A25" s="43">
        <v>17</v>
      </c>
      <c r="B25" s="53" t="s">
        <v>462</v>
      </c>
      <c r="C25" s="43" t="s">
        <v>459</v>
      </c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31.5">
      <c r="A26" s="310">
        <v>18</v>
      </c>
      <c r="B26" s="54" t="s">
        <v>463</v>
      </c>
      <c r="C26" s="43" t="s">
        <v>397</v>
      </c>
      <c r="D26" s="45"/>
      <c r="E26" s="45"/>
      <c r="F26" s="45"/>
      <c r="G26" s="45"/>
      <c r="H26" s="49"/>
      <c r="I26" s="49"/>
      <c r="J26" s="49"/>
      <c r="K26" s="45"/>
      <c r="L26" s="49"/>
      <c r="M26" s="50"/>
    </row>
    <row r="27" spans="1:13" ht="18" customHeight="1">
      <c r="A27" s="43">
        <v>19</v>
      </c>
      <c r="B27" s="54" t="s">
        <v>464</v>
      </c>
      <c r="C27" s="43" t="s">
        <v>397</v>
      </c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31.5">
      <c r="A28" s="310">
        <v>20</v>
      </c>
      <c r="B28" s="54" t="s">
        <v>465</v>
      </c>
      <c r="C28" s="43" t="s">
        <v>397</v>
      </c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ht="31.5">
      <c r="A29" s="310">
        <v>21</v>
      </c>
      <c r="B29" s="54" t="s">
        <v>466</v>
      </c>
      <c r="C29" s="43" t="s">
        <v>397</v>
      </c>
      <c r="D29" s="45"/>
      <c r="E29" s="45"/>
      <c r="F29" s="45"/>
      <c r="G29" s="45"/>
      <c r="H29" s="45"/>
      <c r="I29" s="45"/>
      <c r="J29" s="45"/>
      <c r="K29" s="45"/>
      <c r="L29" s="45"/>
      <c r="M29" s="46"/>
    </row>
    <row r="30" spans="1:13" ht="15" customHeight="1">
      <c r="A30" s="310">
        <v>22</v>
      </c>
      <c r="B30" s="55" t="s">
        <v>467</v>
      </c>
      <c r="C30" s="43" t="s">
        <v>397</v>
      </c>
      <c r="D30" s="45"/>
      <c r="E30" s="45"/>
      <c r="F30" s="45"/>
      <c r="G30" s="45"/>
      <c r="H30" s="45"/>
      <c r="I30" s="45"/>
      <c r="J30" s="45"/>
      <c r="K30" s="46"/>
      <c r="L30" s="46"/>
      <c r="M30" s="46"/>
    </row>
    <row r="31" spans="1:13" ht="15" customHeight="1">
      <c r="A31" s="310">
        <v>23</v>
      </c>
      <c r="B31" s="55" t="s">
        <v>509</v>
      </c>
      <c r="C31" s="50" t="s">
        <v>253</v>
      </c>
      <c r="D31" s="45"/>
      <c r="E31" s="45"/>
      <c r="F31" s="45"/>
      <c r="G31" s="45"/>
      <c r="H31" s="45"/>
      <c r="I31" s="45"/>
      <c r="J31" s="45"/>
      <c r="K31" s="46"/>
      <c r="L31" s="46"/>
      <c r="M31" s="46"/>
    </row>
    <row r="32" spans="1:13" ht="15" customHeight="1">
      <c r="A32" s="43">
        <v>24</v>
      </c>
      <c r="B32" s="44" t="s">
        <v>468</v>
      </c>
      <c r="C32" s="43" t="s">
        <v>397</v>
      </c>
      <c r="D32" s="45"/>
      <c r="E32" s="45"/>
      <c r="F32" s="45"/>
      <c r="G32" s="45"/>
      <c r="H32" s="49"/>
      <c r="I32" s="45"/>
      <c r="J32" s="49"/>
      <c r="K32" s="49"/>
      <c r="L32" s="49"/>
      <c r="M32" s="46"/>
    </row>
    <row r="33" spans="1:13" ht="15" customHeight="1">
      <c r="A33" s="43">
        <v>25</v>
      </c>
      <c r="B33" s="44" t="s">
        <v>469</v>
      </c>
      <c r="C33" s="43" t="s">
        <v>418</v>
      </c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15" customHeight="1">
      <c r="A34" s="43">
        <v>26</v>
      </c>
      <c r="B34" s="48" t="s">
        <v>470</v>
      </c>
      <c r="C34" s="43" t="s">
        <v>418</v>
      </c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ht="15" customHeight="1">
      <c r="A35" s="43">
        <v>27</v>
      </c>
      <c r="B35" s="44" t="s">
        <v>776</v>
      </c>
      <c r="C35" s="43" t="s">
        <v>418</v>
      </c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ht="15" customHeight="1">
      <c r="A36" s="43">
        <v>28</v>
      </c>
      <c r="B36" s="48" t="s">
        <v>606</v>
      </c>
      <c r="C36" s="43" t="s">
        <v>418</v>
      </c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15" customHeight="1">
      <c r="A37" s="43">
        <v>29</v>
      </c>
      <c r="B37" s="44" t="s">
        <v>777</v>
      </c>
      <c r="C37" s="43" t="s">
        <v>418</v>
      </c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15" customHeight="1">
      <c r="A38" s="43">
        <v>30</v>
      </c>
      <c r="B38" s="44" t="s">
        <v>471</v>
      </c>
      <c r="C38" s="43" t="s">
        <v>418</v>
      </c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ht="15" customHeight="1">
      <c r="A39" s="43">
        <v>31</v>
      </c>
      <c r="B39" s="44" t="s">
        <v>472</v>
      </c>
      <c r="C39" s="43" t="s">
        <v>418</v>
      </c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15" customHeight="1">
      <c r="A40" s="43">
        <v>32</v>
      </c>
      <c r="B40" s="44" t="s">
        <v>473</v>
      </c>
      <c r="C40" s="43" t="s">
        <v>418</v>
      </c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ht="15" customHeight="1">
      <c r="A41" s="43">
        <v>33</v>
      </c>
      <c r="B41" s="44" t="s">
        <v>474</v>
      </c>
      <c r="C41" s="43" t="s">
        <v>418</v>
      </c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ht="15" customHeight="1">
      <c r="A42" s="43">
        <v>34</v>
      </c>
      <c r="B42" s="44" t="s">
        <v>475</v>
      </c>
      <c r="C42" s="43" t="s">
        <v>418</v>
      </c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 ht="15" customHeight="1">
      <c r="A43" s="43">
        <v>35</v>
      </c>
      <c r="B43" s="44" t="s">
        <v>476</v>
      </c>
      <c r="C43" s="43" t="s">
        <v>418</v>
      </c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 ht="15" customHeight="1">
      <c r="A44" s="43">
        <v>36</v>
      </c>
      <c r="B44" s="44" t="s">
        <v>477</v>
      </c>
      <c r="C44" s="43" t="s">
        <v>457</v>
      </c>
      <c r="D44" s="45"/>
      <c r="E44" s="45"/>
      <c r="F44" s="45"/>
      <c r="G44" s="45"/>
      <c r="H44" s="45"/>
      <c r="I44" s="45"/>
      <c r="J44" s="45"/>
      <c r="K44" s="45"/>
      <c r="L44" s="45"/>
      <c r="M44" s="46"/>
    </row>
    <row r="45" spans="1:13" ht="15" customHeight="1">
      <c r="A45" s="43">
        <v>37</v>
      </c>
      <c r="B45" s="44" t="s">
        <v>478</v>
      </c>
      <c r="C45" s="43" t="s">
        <v>457</v>
      </c>
      <c r="D45" s="45"/>
      <c r="E45" s="45"/>
      <c r="F45" s="45"/>
      <c r="G45" s="45"/>
      <c r="H45" s="45"/>
      <c r="I45" s="45"/>
      <c r="J45" s="45"/>
      <c r="K45" s="45"/>
      <c r="L45" s="45"/>
      <c r="M45" s="46"/>
    </row>
    <row r="46" spans="1:13" ht="15" customHeight="1">
      <c r="A46" s="43">
        <v>38</v>
      </c>
      <c r="B46" s="44" t="s">
        <v>479</v>
      </c>
      <c r="C46" s="43" t="s">
        <v>457</v>
      </c>
      <c r="D46" s="45"/>
      <c r="E46" s="45"/>
      <c r="F46" s="45"/>
      <c r="G46" s="45"/>
      <c r="H46" s="45"/>
      <c r="I46" s="45"/>
      <c r="J46" s="45"/>
      <c r="K46" s="45"/>
      <c r="L46" s="45"/>
      <c r="M46" s="50"/>
    </row>
    <row r="47" spans="1:13" ht="15" customHeight="1">
      <c r="A47" s="43">
        <v>39</v>
      </c>
      <c r="B47" s="44" t="s">
        <v>480</v>
      </c>
      <c r="C47" s="43" t="s">
        <v>457</v>
      </c>
      <c r="D47" s="56"/>
      <c r="E47" s="56"/>
      <c r="F47" s="45"/>
      <c r="G47" s="56"/>
      <c r="H47" s="56"/>
      <c r="I47" s="56"/>
      <c r="J47" s="56"/>
      <c r="K47" s="56"/>
      <c r="L47" s="56"/>
      <c r="M47" s="46"/>
    </row>
    <row r="48" spans="1:13" ht="15" customHeight="1">
      <c r="A48" s="43">
        <v>40</v>
      </c>
      <c r="B48" s="48" t="s">
        <v>481</v>
      </c>
      <c r="C48" s="43" t="s">
        <v>457</v>
      </c>
      <c r="D48" s="56"/>
      <c r="E48" s="56"/>
      <c r="F48" s="56"/>
      <c r="G48" s="56"/>
      <c r="H48" s="56"/>
      <c r="I48" s="56"/>
      <c r="J48" s="56"/>
      <c r="K48" s="56"/>
      <c r="L48" s="56"/>
      <c r="M48" s="46"/>
    </row>
    <row r="49" spans="1:13" ht="15" customHeight="1">
      <c r="A49" s="43">
        <v>41</v>
      </c>
      <c r="B49" s="44" t="s">
        <v>510</v>
      </c>
      <c r="C49" s="43" t="s">
        <v>482</v>
      </c>
      <c r="D49" s="61"/>
      <c r="E49" s="45"/>
      <c r="F49" s="45"/>
      <c r="G49" s="45"/>
      <c r="H49" s="45"/>
      <c r="I49" s="45"/>
      <c r="J49" s="45"/>
      <c r="K49" s="45"/>
      <c r="L49" s="45"/>
      <c r="M49" s="50"/>
    </row>
    <row r="50" spans="1:13" ht="18.75">
      <c r="A50" s="43">
        <v>42</v>
      </c>
      <c r="B50" s="62" t="s">
        <v>511</v>
      </c>
      <c r="C50" s="40" t="s">
        <v>512</v>
      </c>
      <c r="D50" s="45"/>
      <c r="E50" s="45"/>
      <c r="F50" s="45"/>
      <c r="G50" s="45"/>
      <c r="H50" s="45"/>
      <c r="I50" s="45"/>
      <c r="J50" s="45"/>
      <c r="K50" s="45"/>
      <c r="L50" s="45"/>
      <c r="M50" s="50"/>
    </row>
    <row r="51" spans="1:13" ht="31.5">
      <c r="A51" s="43">
        <v>43</v>
      </c>
      <c r="B51" s="54" t="s">
        <v>483</v>
      </c>
      <c r="C51" s="50" t="s">
        <v>253</v>
      </c>
      <c r="D51" s="45"/>
      <c r="E51" s="45"/>
      <c r="F51" s="45"/>
      <c r="G51" s="45"/>
      <c r="H51" s="45"/>
      <c r="I51" s="45"/>
      <c r="J51" s="45"/>
      <c r="K51" s="45"/>
      <c r="L51" s="45"/>
      <c r="M51" s="46"/>
    </row>
    <row r="52" spans="1:13" ht="15" customHeight="1">
      <c r="A52" s="43">
        <v>44</v>
      </c>
      <c r="B52" s="44" t="s">
        <v>484</v>
      </c>
      <c r="C52" s="50" t="s">
        <v>253</v>
      </c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" customHeight="1">
      <c r="A53" s="43">
        <v>45</v>
      </c>
      <c r="B53" s="44" t="s">
        <v>485</v>
      </c>
      <c r="C53" s="50" t="s">
        <v>253</v>
      </c>
      <c r="D53" s="45"/>
      <c r="E53" s="45"/>
      <c r="F53" s="45"/>
      <c r="G53" s="45"/>
      <c r="H53" s="49"/>
      <c r="I53" s="45"/>
      <c r="J53" s="49"/>
      <c r="K53" s="49"/>
      <c r="L53" s="49"/>
      <c r="M53" s="50"/>
    </row>
    <row r="54" spans="1:13" ht="15" customHeight="1">
      <c r="A54" s="43">
        <v>46</v>
      </c>
      <c r="B54" s="44" t="s">
        <v>486</v>
      </c>
      <c r="C54" s="43" t="s">
        <v>397</v>
      </c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 ht="15" customHeight="1">
      <c r="A55" s="43">
        <v>47</v>
      </c>
      <c r="B55" s="48" t="s">
        <v>451</v>
      </c>
      <c r="C55" s="43" t="s">
        <v>397</v>
      </c>
      <c r="D55" s="45"/>
      <c r="E55" s="45"/>
      <c r="F55" s="45"/>
      <c r="G55" s="45"/>
      <c r="H55" s="45"/>
      <c r="I55" s="45"/>
      <c r="J55" s="45"/>
      <c r="K55" s="45"/>
      <c r="L55" s="45"/>
      <c r="M55" s="46"/>
    </row>
    <row r="56" spans="1:13" ht="15" customHeight="1">
      <c r="A56" s="43">
        <v>48</v>
      </c>
      <c r="B56" s="48" t="s">
        <v>452</v>
      </c>
      <c r="C56" s="43" t="s">
        <v>397</v>
      </c>
      <c r="D56" s="45"/>
      <c r="E56" s="45"/>
      <c r="F56" s="45"/>
      <c r="G56" s="45"/>
      <c r="H56" s="49"/>
      <c r="I56" s="45"/>
      <c r="J56" s="49"/>
      <c r="K56" s="49"/>
      <c r="L56" s="49"/>
      <c r="M56" s="46"/>
    </row>
    <row r="57" spans="1:13" ht="15" customHeight="1">
      <c r="A57" s="43">
        <v>49</v>
      </c>
      <c r="B57" s="48" t="s">
        <v>487</v>
      </c>
      <c r="C57" s="43" t="s">
        <v>397</v>
      </c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" customHeight="1">
      <c r="A58" s="43">
        <v>50</v>
      </c>
      <c r="B58" s="44" t="s">
        <v>488</v>
      </c>
      <c r="C58" s="43" t="s">
        <v>397</v>
      </c>
      <c r="D58" s="49"/>
      <c r="E58" s="49"/>
      <c r="F58" s="49"/>
      <c r="G58" s="49"/>
      <c r="H58" s="49"/>
      <c r="I58" s="49"/>
      <c r="J58" s="49"/>
      <c r="K58" s="49"/>
      <c r="L58" s="49"/>
      <c r="M58" s="52"/>
    </row>
    <row r="59" spans="1:13" ht="15" customHeight="1">
      <c r="A59" s="43">
        <v>51</v>
      </c>
      <c r="B59" s="44" t="s">
        <v>489</v>
      </c>
      <c r="C59" s="43" t="s">
        <v>397</v>
      </c>
      <c r="D59" s="49"/>
      <c r="E59" s="49"/>
      <c r="F59" s="49"/>
      <c r="G59" s="49"/>
      <c r="H59" s="49"/>
      <c r="I59" s="49"/>
      <c r="J59" s="49"/>
      <c r="K59" s="49"/>
      <c r="L59" s="49"/>
      <c r="M59" s="52"/>
    </row>
    <row r="60" spans="1:13" ht="15" customHeight="1">
      <c r="A60" s="43">
        <v>52</v>
      </c>
      <c r="B60" s="122" t="s">
        <v>403</v>
      </c>
      <c r="C60" s="50" t="s">
        <v>490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5" customHeight="1">
      <c r="A61" s="43">
        <v>53</v>
      </c>
      <c r="B61" s="58" t="s">
        <v>491</v>
      </c>
      <c r="C61" s="50" t="s">
        <v>253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" customHeight="1">
      <c r="A62" s="43">
        <v>54</v>
      </c>
      <c r="B62" s="58" t="s">
        <v>492</v>
      </c>
      <c r="C62" s="50" t="s">
        <v>253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 customHeight="1">
      <c r="A63" s="43">
        <v>55</v>
      </c>
      <c r="B63" s="58" t="s">
        <v>493</v>
      </c>
      <c r="C63" s="50" t="s">
        <v>253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64" customFormat="1" ht="15" customHeight="1">
      <c r="A64" s="43">
        <v>56</v>
      </c>
      <c r="B64" s="63" t="s">
        <v>513</v>
      </c>
      <c r="C64" s="46" t="s">
        <v>495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s="64" customFormat="1" ht="15" customHeight="1">
      <c r="A65" s="43">
        <v>57</v>
      </c>
      <c r="B65" s="63" t="s">
        <v>514</v>
      </c>
      <c r="C65" s="46" t="s">
        <v>495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64" customFormat="1" ht="15" customHeight="1">
      <c r="A66" s="40">
        <v>58</v>
      </c>
      <c r="B66" s="63" t="s">
        <v>497</v>
      </c>
      <c r="C66" s="50" t="s">
        <v>253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s="64" customFormat="1" ht="15" customHeight="1">
      <c r="A67" s="40">
        <v>59</v>
      </c>
      <c r="B67" s="63" t="s">
        <v>515</v>
      </c>
      <c r="C67" s="50" t="s">
        <v>253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s="64" customFormat="1" ht="15" customHeight="1">
      <c r="A68" s="40">
        <v>60</v>
      </c>
      <c r="B68" s="63" t="s">
        <v>516</v>
      </c>
      <c r="C68" s="46" t="s">
        <v>500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64" customFormat="1" ht="15" customHeight="1">
      <c r="A69" s="40">
        <v>61</v>
      </c>
      <c r="B69" s="63" t="s">
        <v>517</v>
      </c>
      <c r="C69" s="46" t="s">
        <v>500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64" customFormat="1" ht="15" customHeight="1">
      <c r="A70" s="40">
        <v>62</v>
      </c>
      <c r="B70" s="63" t="s">
        <v>781</v>
      </c>
      <c r="C70" s="50" t="s">
        <v>253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s="64" customFormat="1" ht="15" customHeight="1">
      <c r="A71" s="40">
        <v>63</v>
      </c>
      <c r="B71" s="63" t="s">
        <v>782</v>
      </c>
      <c r="C71" s="50" t="s">
        <v>253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" customHeight="1">
      <c r="A72" s="43">
        <v>64</v>
      </c>
      <c r="B72" s="63" t="s">
        <v>499</v>
      </c>
      <c r="C72" s="50" t="s">
        <v>500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" customHeight="1">
      <c r="A73" s="43">
        <v>65</v>
      </c>
      <c r="B73" s="63" t="s">
        <v>501</v>
      </c>
      <c r="C73" s="50" t="s">
        <v>500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5" customHeight="1">
      <c r="A74" s="43">
        <v>66</v>
      </c>
      <c r="B74" s="32" t="s">
        <v>502</v>
      </c>
      <c r="C74" s="50" t="s">
        <v>500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 customHeight="1">
      <c r="A75" s="40">
        <v>67</v>
      </c>
      <c r="B75" s="32" t="s">
        <v>502</v>
      </c>
      <c r="C75" s="50" t="s">
        <v>253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2" ht="15.75">
      <c r="A76" s="578" t="s">
        <v>930</v>
      </c>
      <c r="I76" s="34"/>
      <c r="K76" s="34"/>
      <c r="L76" s="59"/>
    </row>
    <row r="77" ht="15.75">
      <c r="L77" s="35"/>
    </row>
    <row r="78" ht="15.75">
      <c r="L78" s="35"/>
    </row>
  </sheetData>
  <sheetProtection/>
  <mergeCells count="7">
    <mergeCell ref="B5:D5"/>
    <mergeCell ref="J7:K7"/>
    <mergeCell ref="L7:M7"/>
    <mergeCell ref="B7:B8"/>
    <mergeCell ref="D7:E7"/>
    <mergeCell ref="F7:G7"/>
    <mergeCell ref="H7:I7"/>
  </mergeCells>
  <printOptions/>
  <pageMargins left="0.7086614173228347" right="0.5118110236220472" top="0.5511811023622047" bottom="0.5511811023622047" header="0" footer="0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4">
      <selection activeCell="C29" sqref="C29"/>
    </sheetView>
  </sheetViews>
  <sheetFormatPr defaultColWidth="9.140625" defaultRowHeight="15"/>
  <cols>
    <col min="1" max="1" width="4.28125" style="67" customWidth="1"/>
    <col min="2" max="2" width="59.00390625" style="69" customWidth="1"/>
    <col min="3" max="3" width="10.57421875" style="67" customWidth="1"/>
    <col min="4" max="4" width="7.140625" style="67" customWidth="1"/>
    <col min="5" max="5" width="5.7109375" style="67" customWidth="1"/>
    <col min="6" max="6" width="6.57421875" style="67" customWidth="1"/>
    <col min="7" max="7" width="5.7109375" style="67" customWidth="1"/>
    <col min="8" max="8" width="7.140625" style="67" customWidth="1"/>
    <col min="9" max="9" width="5.7109375" style="67" customWidth="1"/>
    <col min="10" max="10" width="7.140625" style="67" customWidth="1"/>
    <col min="11" max="11" width="5.7109375" style="67" customWidth="1"/>
    <col min="12" max="12" width="7.140625" style="67" customWidth="1"/>
    <col min="13" max="13" width="5.7109375" style="67" customWidth="1"/>
    <col min="14" max="16384" width="9.140625" style="67" customWidth="1"/>
  </cols>
  <sheetData>
    <row r="1" spans="8:13" s="51" customFormat="1" ht="18.75">
      <c r="H1" s="35"/>
      <c r="I1" s="35"/>
      <c r="J1" s="35"/>
      <c r="K1" s="35"/>
      <c r="L1" s="524" t="s">
        <v>583</v>
      </c>
      <c r="M1" s="524"/>
    </row>
    <row r="2" spans="2:13" s="51" customFormat="1" ht="36.75" customHeight="1">
      <c r="B2" s="539" t="s">
        <v>926</v>
      </c>
      <c r="H2" s="35"/>
      <c r="I2" s="35"/>
      <c r="J2" s="35"/>
      <c r="K2" s="35"/>
      <c r="L2" s="211"/>
      <c r="M2" s="211"/>
    </row>
    <row r="3" spans="1:13" s="35" customFormat="1" ht="15.75">
      <c r="A3" s="212"/>
      <c r="B3" s="36" t="s">
        <v>585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s="35" customFormat="1" ht="15.75">
      <c r="A4" s="212"/>
      <c r="B4" s="33" t="s">
        <v>2</v>
      </c>
      <c r="C4" s="33"/>
      <c r="D4" s="33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35" customFormat="1" ht="15.75">
      <c r="A5" s="212"/>
      <c r="B5" s="213" t="s">
        <v>584</v>
      </c>
      <c r="C5" s="213"/>
      <c r="D5" s="213"/>
      <c r="E5" s="212"/>
      <c r="F5" s="212"/>
      <c r="G5" s="212"/>
      <c r="H5" s="212"/>
      <c r="I5" s="212"/>
      <c r="J5" s="212"/>
      <c r="K5" s="212"/>
      <c r="L5" s="212"/>
      <c r="M5" s="212"/>
    </row>
    <row r="6" spans="1:13" s="35" customFormat="1" ht="5.25" customHeight="1">
      <c r="A6" s="109"/>
      <c r="B6" s="109"/>
      <c r="C6" s="109"/>
      <c r="D6" s="37"/>
      <c r="E6" s="38"/>
      <c r="F6" s="38"/>
      <c r="G6" s="38"/>
      <c r="H6" s="38"/>
      <c r="I6" s="39"/>
      <c r="J6" s="38"/>
      <c r="K6" s="39"/>
      <c r="L6" s="34"/>
      <c r="M6" s="34"/>
    </row>
    <row r="7" spans="1:13" ht="15.75" customHeight="1">
      <c r="A7" s="743" t="s">
        <v>518</v>
      </c>
      <c r="B7" s="741" t="s">
        <v>369</v>
      </c>
      <c r="C7" s="741" t="s">
        <v>519</v>
      </c>
      <c r="D7" s="736" t="s">
        <v>504</v>
      </c>
      <c r="E7" s="737"/>
      <c r="F7" s="736" t="s">
        <v>504</v>
      </c>
      <c r="G7" s="737"/>
      <c r="H7" s="736" t="s">
        <v>505</v>
      </c>
      <c r="I7" s="737"/>
      <c r="J7" s="734" t="s">
        <v>504</v>
      </c>
      <c r="K7" s="735"/>
      <c r="L7" s="734" t="s">
        <v>505</v>
      </c>
      <c r="M7" s="735"/>
    </row>
    <row r="8" spans="1:13" ht="15">
      <c r="A8" s="743"/>
      <c r="B8" s="742"/>
      <c r="C8" s="742"/>
      <c r="D8" s="523" t="s">
        <v>506</v>
      </c>
      <c r="E8" s="523" t="s">
        <v>507</v>
      </c>
      <c r="F8" s="523" t="s">
        <v>506</v>
      </c>
      <c r="G8" s="523" t="s">
        <v>507</v>
      </c>
      <c r="H8" s="523" t="s">
        <v>506</v>
      </c>
      <c r="I8" s="523" t="s">
        <v>507</v>
      </c>
      <c r="J8" s="523" t="s">
        <v>506</v>
      </c>
      <c r="K8" s="523" t="s">
        <v>507</v>
      </c>
      <c r="L8" s="523" t="s">
        <v>506</v>
      </c>
      <c r="M8" s="523" t="s">
        <v>507</v>
      </c>
    </row>
    <row r="9" spans="1:13" ht="18.75">
      <c r="A9" s="312">
        <v>1</v>
      </c>
      <c r="B9" s="111" t="s">
        <v>760</v>
      </c>
      <c r="C9" s="116" t="s">
        <v>500</v>
      </c>
      <c r="D9" s="93"/>
      <c r="E9" s="93"/>
      <c r="F9" s="93"/>
      <c r="G9" s="93"/>
      <c r="H9" s="93"/>
      <c r="I9" s="93"/>
      <c r="J9" s="93"/>
      <c r="K9" s="94"/>
      <c r="L9" s="94"/>
      <c r="M9" s="94"/>
    </row>
    <row r="10" spans="1:13" ht="18.75">
      <c r="A10" s="312">
        <v>2</v>
      </c>
      <c r="B10" s="111" t="s">
        <v>501</v>
      </c>
      <c r="C10" s="116" t="s">
        <v>500</v>
      </c>
      <c r="D10" s="93"/>
      <c r="E10" s="93"/>
      <c r="F10" s="93"/>
      <c r="G10" s="93"/>
      <c r="H10" s="93"/>
      <c r="I10" s="93"/>
      <c r="J10" s="93"/>
      <c r="K10" s="94"/>
      <c r="L10" s="94"/>
      <c r="M10" s="94"/>
    </row>
    <row r="11" spans="1:13" ht="18.75">
      <c r="A11" s="312">
        <v>3</v>
      </c>
      <c r="B11" s="111" t="s">
        <v>521</v>
      </c>
      <c r="C11" s="116" t="s">
        <v>500</v>
      </c>
      <c r="D11" s="95"/>
      <c r="E11" s="95"/>
      <c r="F11" s="95"/>
      <c r="G11" s="95"/>
      <c r="H11" s="95"/>
      <c r="I11" s="95"/>
      <c r="J11" s="95"/>
      <c r="K11" s="94"/>
      <c r="L11" s="94"/>
      <c r="M11" s="94"/>
    </row>
    <row r="12" spans="1:13" ht="18.75">
      <c r="A12" s="312">
        <v>4</v>
      </c>
      <c r="B12" s="111" t="s">
        <v>503</v>
      </c>
      <c r="C12" s="116" t="s">
        <v>500</v>
      </c>
      <c r="D12" s="95"/>
      <c r="E12" s="95"/>
      <c r="F12" s="95"/>
      <c r="G12" s="95"/>
      <c r="H12" s="95"/>
      <c r="I12" s="95"/>
      <c r="J12" s="95"/>
      <c r="K12" s="94"/>
      <c r="L12" s="94"/>
      <c r="M12" s="94"/>
    </row>
    <row r="13" spans="1:13" ht="15.75">
      <c r="A13" s="312">
        <v>5</v>
      </c>
      <c r="B13" s="63" t="s">
        <v>780</v>
      </c>
      <c r="C13" s="116" t="s">
        <v>253</v>
      </c>
      <c r="D13" s="95"/>
      <c r="E13" s="95"/>
      <c r="F13" s="95"/>
      <c r="G13" s="95"/>
      <c r="H13" s="95"/>
      <c r="I13" s="95"/>
      <c r="J13" s="95"/>
      <c r="K13" s="94"/>
      <c r="L13" s="94"/>
      <c r="M13" s="94"/>
    </row>
    <row r="14" spans="1:14" ht="18.75">
      <c r="A14" s="312">
        <v>6</v>
      </c>
      <c r="B14" s="594" t="s">
        <v>954</v>
      </c>
      <c r="C14" s="116" t="s">
        <v>500</v>
      </c>
      <c r="D14" s="95"/>
      <c r="E14" s="95"/>
      <c r="F14" s="95"/>
      <c r="G14" s="95"/>
      <c r="H14" s="95"/>
      <c r="I14" s="95"/>
      <c r="J14" s="95"/>
      <c r="K14" s="94"/>
      <c r="L14" s="94"/>
      <c r="M14" s="94"/>
      <c r="N14" s="67" t="s">
        <v>953</v>
      </c>
    </row>
    <row r="15" spans="1:13" ht="18.75">
      <c r="A15" s="312">
        <v>7</v>
      </c>
      <c r="B15" s="114" t="s">
        <v>785</v>
      </c>
      <c r="C15" s="116" t="s">
        <v>500</v>
      </c>
      <c r="D15" s="93"/>
      <c r="E15" s="93"/>
      <c r="F15" s="93"/>
      <c r="G15" s="93"/>
      <c r="H15" s="93"/>
      <c r="I15" s="93"/>
      <c r="J15" s="93"/>
      <c r="K15" s="94"/>
      <c r="L15" s="94"/>
      <c r="M15" s="94"/>
    </row>
    <row r="16" spans="1:13" ht="31.5">
      <c r="A16" s="312">
        <v>8</v>
      </c>
      <c r="B16" s="505" t="s">
        <v>957</v>
      </c>
      <c r="C16" s="116" t="s">
        <v>500</v>
      </c>
      <c r="D16" s="93"/>
      <c r="E16" s="93"/>
      <c r="F16" s="93"/>
      <c r="G16" s="93"/>
      <c r="H16" s="93"/>
      <c r="I16" s="93"/>
      <c r="J16" s="93"/>
      <c r="K16" s="94"/>
      <c r="L16" s="94"/>
      <c r="M16" s="94"/>
    </row>
    <row r="17" spans="1:13" ht="18.75">
      <c r="A17" s="312">
        <v>9</v>
      </c>
      <c r="B17" s="506" t="s">
        <v>786</v>
      </c>
      <c r="C17" s="116" t="s">
        <v>500</v>
      </c>
      <c r="D17" s="93"/>
      <c r="E17" s="93"/>
      <c r="F17" s="93"/>
      <c r="G17" s="93"/>
      <c r="H17" s="93"/>
      <c r="I17" s="93"/>
      <c r="J17" s="93"/>
      <c r="K17" s="94"/>
      <c r="L17" s="94"/>
      <c r="M17" s="94"/>
    </row>
    <row r="18" spans="1:14" ht="15.75">
      <c r="A18" s="312">
        <v>10</v>
      </c>
      <c r="B18" s="506" t="s">
        <v>874</v>
      </c>
      <c r="C18" s="116" t="s">
        <v>546</v>
      </c>
      <c r="D18" s="93"/>
      <c r="E18" s="93"/>
      <c r="F18" s="93"/>
      <c r="G18" s="93"/>
      <c r="H18" s="93"/>
      <c r="I18" s="93"/>
      <c r="J18" s="93"/>
      <c r="K18" s="94"/>
      <c r="L18" s="94"/>
      <c r="M18" s="94"/>
      <c r="N18" s="67" t="s">
        <v>953</v>
      </c>
    </row>
    <row r="19" spans="1:13" ht="18.75">
      <c r="A19" s="312">
        <v>11</v>
      </c>
      <c r="B19" s="114" t="s">
        <v>787</v>
      </c>
      <c r="C19" s="116" t="s">
        <v>500</v>
      </c>
      <c r="D19" s="93"/>
      <c r="E19" s="93"/>
      <c r="F19" s="93"/>
      <c r="G19" s="93"/>
      <c r="H19" s="93"/>
      <c r="I19" s="93"/>
      <c r="J19" s="93"/>
      <c r="K19" s="94"/>
      <c r="L19" s="94"/>
      <c r="M19" s="94"/>
    </row>
    <row r="20" spans="1:13" ht="31.5">
      <c r="A20" s="312">
        <v>12</v>
      </c>
      <c r="B20" s="505" t="s">
        <v>958</v>
      </c>
      <c r="C20" s="116" t="s">
        <v>500</v>
      </c>
      <c r="D20" s="95"/>
      <c r="E20" s="95"/>
      <c r="F20" s="95"/>
      <c r="G20" s="95"/>
      <c r="H20" s="95"/>
      <c r="I20" s="95"/>
      <c r="J20" s="95"/>
      <c r="K20" s="94"/>
      <c r="L20" s="94"/>
      <c r="M20" s="94"/>
    </row>
    <row r="21" spans="1:13" ht="18.75">
      <c r="A21" s="312">
        <v>13</v>
      </c>
      <c r="B21" s="507" t="s">
        <v>786</v>
      </c>
      <c r="C21" s="116" t="s">
        <v>500</v>
      </c>
      <c r="D21" s="95"/>
      <c r="E21" s="95"/>
      <c r="F21" s="95"/>
      <c r="G21" s="95"/>
      <c r="H21" s="95"/>
      <c r="I21" s="95"/>
      <c r="J21" s="95"/>
      <c r="K21" s="94"/>
      <c r="L21" s="94"/>
      <c r="M21" s="94"/>
    </row>
    <row r="22" spans="1:13" ht="18.75">
      <c r="A22" s="312">
        <v>14</v>
      </c>
      <c r="B22" s="114" t="s">
        <v>522</v>
      </c>
      <c r="C22" s="116" t="s">
        <v>500</v>
      </c>
      <c r="D22" s="95"/>
      <c r="E22" s="95"/>
      <c r="F22" s="95"/>
      <c r="G22" s="95"/>
      <c r="H22" s="95"/>
      <c r="I22" s="95"/>
      <c r="J22" s="95"/>
      <c r="K22" s="94"/>
      <c r="L22" s="94"/>
      <c r="M22" s="94"/>
    </row>
    <row r="23" spans="1:13" ht="18.75">
      <c r="A23" s="312">
        <v>15</v>
      </c>
      <c r="B23" s="503" t="s">
        <v>523</v>
      </c>
      <c r="C23" s="116" t="s">
        <v>500</v>
      </c>
      <c r="D23" s="95"/>
      <c r="E23" s="95"/>
      <c r="F23" s="95"/>
      <c r="G23" s="95"/>
      <c r="H23" s="95"/>
      <c r="I23" s="95"/>
      <c r="J23" s="95"/>
      <c r="K23" s="94"/>
      <c r="L23" s="94"/>
      <c r="M23" s="94"/>
    </row>
    <row r="24" spans="1:13" ht="15.75">
      <c r="A24" s="312">
        <v>16</v>
      </c>
      <c r="B24" s="114" t="s">
        <v>454</v>
      </c>
      <c r="C24" s="24" t="s">
        <v>418</v>
      </c>
      <c r="D24" s="95"/>
      <c r="E24" s="95"/>
      <c r="F24" s="95"/>
      <c r="G24" s="95"/>
      <c r="H24" s="95"/>
      <c r="I24" s="95"/>
      <c r="J24" s="95"/>
      <c r="K24" s="94"/>
      <c r="L24" s="94"/>
      <c r="M24" s="94"/>
    </row>
    <row r="25" spans="1:13" ht="15.75">
      <c r="A25" s="312">
        <v>17</v>
      </c>
      <c r="B25" s="503" t="s">
        <v>524</v>
      </c>
      <c r="C25" s="24" t="s">
        <v>418</v>
      </c>
      <c r="D25" s="96"/>
      <c r="E25" s="96"/>
      <c r="F25" s="96"/>
      <c r="G25" s="96"/>
      <c r="H25" s="96"/>
      <c r="I25" s="96"/>
      <c r="J25" s="96"/>
      <c r="K25" s="94"/>
      <c r="L25" s="94"/>
      <c r="M25" s="94"/>
    </row>
    <row r="26" spans="1:13" ht="15.75">
      <c r="A26" s="312">
        <v>18</v>
      </c>
      <c r="B26" s="503" t="s">
        <v>525</v>
      </c>
      <c r="C26" s="24" t="s">
        <v>418</v>
      </c>
      <c r="D26" s="96"/>
      <c r="E26" s="96"/>
      <c r="F26" s="96"/>
      <c r="G26" s="96"/>
      <c r="H26" s="96"/>
      <c r="I26" s="96"/>
      <c r="J26" s="96"/>
      <c r="K26" s="94"/>
      <c r="L26" s="94"/>
      <c r="M26" s="94"/>
    </row>
    <row r="27" spans="1:13" ht="15.75">
      <c r="A27" s="312">
        <v>19</v>
      </c>
      <c r="B27" s="470" t="s">
        <v>790</v>
      </c>
      <c r="C27" s="24" t="s">
        <v>418</v>
      </c>
      <c r="D27" s="95"/>
      <c r="E27" s="95"/>
      <c r="F27" s="95"/>
      <c r="G27" s="95"/>
      <c r="H27" s="95"/>
      <c r="I27" s="95"/>
      <c r="J27" s="95"/>
      <c r="K27" s="94"/>
      <c r="L27" s="94"/>
      <c r="M27" s="94"/>
    </row>
    <row r="28" spans="1:13" ht="15.75">
      <c r="A28" s="312">
        <v>20</v>
      </c>
      <c r="B28" s="504" t="s">
        <v>788</v>
      </c>
      <c r="C28" s="24" t="s">
        <v>418</v>
      </c>
      <c r="D28" s="95"/>
      <c r="E28" s="95"/>
      <c r="F28" s="95"/>
      <c r="G28" s="95"/>
      <c r="H28" s="95"/>
      <c r="I28" s="95"/>
      <c r="J28" s="95"/>
      <c r="K28" s="94"/>
      <c r="L28" s="94"/>
      <c r="M28" s="94"/>
    </row>
    <row r="29" spans="1:13" ht="15.75">
      <c r="A29" s="312">
        <v>21</v>
      </c>
      <c r="B29" s="111" t="s">
        <v>754</v>
      </c>
      <c r="C29" s="116" t="s">
        <v>223</v>
      </c>
      <c r="D29" s="95"/>
      <c r="E29" s="95"/>
      <c r="F29" s="95"/>
      <c r="G29" s="95"/>
      <c r="H29" s="95"/>
      <c r="I29" s="95"/>
      <c r="J29" s="95"/>
      <c r="K29" s="94"/>
      <c r="L29" s="94"/>
      <c r="M29" s="94"/>
    </row>
    <row r="30" spans="1:13" ht="15.75">
      <c r="A30" s="312">
        <v>22</v>
      </c>
      <c r="B30" s="25" t="s">
        <v>757</v>
      </c>
      <c r="C30" s="116" t="s">
        <v>526</v>
      </c>
      <c r="D30" s="95"/>
      <c r="E30" s="95"/>
      <c r="F30" s="95"/>
      <c r="G30" s="95"/>
      <c r="H30" s="95"/>
      <c r="I30" s="95"/>
      <c r="J30" s="95"/>
      <c r="K30" s="94"/>
      <c r="L30" s="94"/>
      <c r="M30" s="94"/>
    </row>
    <row r="31" spans="1:13" ht="15.75">
      <c r="A31" s="312">
        <v>23</v>
      </c>
      <c r="B31" s="111" t="s">
        <v>607</v>
      </c>
      <c r="C31" s="116" t="s">
        <v>418</v>
      </c>
      <c r="D31" s="95"/>
      <c r="E31" s="95"/>
      <c r="F31" s="95"/>
      <c r="G31" s="95"/>
      <c r="H31" s="95"/>
      <c r="I31" s="95"/>
      <c r="J31" s="95"/>
      <c r="K31" s="94"/>
      <c r="L31" s="94"/>
      <c r="M31" s="94"/>
    </row>
    <row r="32" spans="1:13" ht="31.5">
      <c r="A32" s="312">
        <v>24</v>
      </c>
      <c r="B32" s="111" t="s">
        <v>527</v>
      </c>
      <c r="C32" s="24" t="s">
        <v>418</v>
      </c>
      <c r="D32" s="95"/>
      <c r="E32" s="95"/>
      <c r="F32" s="95"/>
      <c r="G32" s="95"/>
      <c r="H32" s="95"/>
      <c r="I32" s="95"/>
      <c r="J32" s="95"/>
      <c r="K32" s="94"/>
      <c r="L32" s="94"/>
      <c r="M32" s="94"/>
    </row>
    <row r="33" spans="1:13" ht="15.75">
      <c r="A33" s="312">
        <v>25</v>
      </c>
      <c r="B33" s="44" t="s">
        <v>469</v>
      </c>
      <c r="C33" s="24" t="s">
        <v>418</v>
      </c>
      <c r="D33" s="95"/>
      <c r="E33" s="95"/>
      <c r="F33" s="95"/>
      <c r="G33" s="95"/>
      <c r="H33" s="95"/>
      <c r="I33" s="95"/>
      <c r="J33" s="95"/>
      <c r="K33" s="94"/>
      <c r="L33" s="94"/>
      <c r="M33" s="94"/>
    </row>
    <row r="34" spans="1:13" ht="15.75">
      <c r="A34" s="312">
        <v>26</v>
      </c>
      <c r="B34" s="44" t="s">
        <v>473</v>
      </c>
      <c r="C34" s="43" t="s">
        <v>418</v>
      </c>
      <c r="D34" s="95"/>
      <c r="E34" s="95"/>
      <c r="F34" s="95"/>
      <c r="G34" s="95"/>
      <c r="H34" s="95"/>
      <c r="I34" s="95"/>
      <c r="J34" s="95"/>
      <c r="K34" s="94"/>
      <c r="L34" s="94"/>
      <c r="M34" s="94"/>
    </row>
    <row r="35" spans="1:13" ht="15.75">
      <c r="A35" s="312">
        <v>27</v>
      </c>
      <c r="B35" s="44" t="s">
        <v>474</v>
      </c>
      <c r="C35" s="43" t="s">
        <v>418</v>
      </c>
      <c r="D35" s="95"/>
      <c r="E35" s="95"/>
      <c r="F35" s="95"/>
      <c r="G35" s="95"/>
      <c r="H35" s="95"/>
      <c r="I35" s="95"/>
      <c r="J35" s="95"/>
      <c r="K35" s="94"/>
      <c r="L35" s="94"/>
      <c r="M35" s="94"/>
    </row>
    <row r="36" spans="1:13" ht="15.75">
      <c r="A36" s="312">
        <v>28</v>
      </c>
      <c r="B36" s="44" t="s">
        <v>475</v>
      </c>
      <c r="C36" s="43" t="s">
        <v>418</v>
      </c>
      <c r="D36" s="95"/>
      <c r="E36" s="95"/>
      <c r="F36" s="95"/>
      <c r="G36" s="95"/>
      <c r="H36" s="95"/>
      <c r="I36" s="95"/>
      <c r="J36" s="95"/>
      <c r="K36" s="94"/>
      <c r="L36" s="94"/>
      <c r="M36" s="94"/>
    </row>
    <row r="37" spans="1:13" ht="19.5" customHeight="1">
      <c r="A37" s="312">
        <v>29</v>
      </c>
      <c r="B37" s="44" t="s">
        <v>476</v>
      </c>
      <c r="C37" s="43" t="s">
        <v>418</v>
      </c>
      <c r="D37" s="95"/>
      <c r="E37" s="95"/>
      <c r="F37" s="95"/>
      <c r="G37" s="95"/>
      <c r="H37" s="95"/>
      <c r="I37" s="95"/>
      <c r="J37" s="95"/>
      <c r="K37" s="94"/>
      <c r="L37" s="94"/>
      <c r="M37" s="94"/>
    </row>
    <row r="38" spans="1:13" ht="18.75">
      <c r="A38" s="312">
        <v>30</v>
      </c>
      <c r="B38" s="111" t="s">
        <v>528</v>
      </c>
      <c r="C38" s="116" t="s">
        <v>500</v>
      </c>
      <c r="D38" s="95"/>
      <c r="E38" s="95"/>
      <c r="F38" s="95"/>
      <c r="G38" s="95"/>
      <c r="H38" s="95"/>
      <c r="I38" s="95"/>
      <c r="J38" s="95"/>
      <c r="K38" s="94"/>
      <c r="L38" s="94"/>
      <c r="M38" s="94"/>
    </row>
    <row r="39" spans="1:13" ht="18.75">
      <c r="A39" s="312">
        <v>31</v>
      </c>
      <c r="B39" s="111" t="s">
        <v>529</v>
      </c>
      <c r="C39" s="116" t="s">
        <v>512</v>
      </c>
      <c r="D39" s="95"/>
      <c r="E39" s="95"/>
      <c r="F39" s="95"/>
      <c r="G39" s="95"/>
      <c r="H39" s="95"/>
      <c r="I39" s="95"/>
      <c r="J39" s="95"/>
      <c r="K39" s="94"/>
      <c r="L39" s="94"/>
      <c r="M39" s="94"/>
    </row>
    <row r="40" spans="1:13" ht="25.5" customHeight="1">
      <c r="A40" s="312">
        <v>32</v>
      </c>
      <c r="B40" s="111" t="s">
        <v>458</v>
      </c>
      <c r="C40" s="116" t="s">
        <v>459</v>
      </c>
      <c r="D40" s="95"/>
      <c r="E40" s="95"/>
      <c r="F40" s="95"/>
      <c r="G40" s="95"/>
      <c r="H40" s="95"/>
      <c r="I40" s="95"/>
      <c r="J40" s="95"/>
      <c r="K40" s="94"/>
      <c r="L40" s="94"/>
      <c r="M40" s="94"/>
    </row>
    <row r="41" spans="1:13" ht="31.5">
      <c r="A41" s="312">
        <v>33</v>
      </c>
      <c r="B41" s="111" t="s">
        <v>761</v>
      </c>
      <c r="C41" s="116" t="s">
        <v>500</v>
      </c>
      <c r="D41" s="68"/>
      <c r="E41" s="68"/>
      <c r="F41" s="68"/>
      <c r="G41" s="68"/>
      <c r="H41" s="68"/>
      <c r="I41" s="68"/>
      <c r="J41" s="68"/>
      <c r="K41" s="94"/>
      <c r="L41" s="94"/>
      <c r="M41" s="94"/>
    </row>
    <row r="42" spans="1:13" ht="31.5">
      <c r="A42" s="312">
        <v>34</v>
      </c>
      <c r="B42" s="111" t="s">
        <v>531</v>
      </c>
      <c r="C42" s="116" t="s">
        <v>500</v>
      </c>
      <c r="D42" s="95"/>
      <c r="E42" s="95"/>
      <c r="F42" s="95"/>
      <c r="G42" s="95"/>
      <c r="H42" s="95"/>
      <c r="I42" s="95"/>
      <c r="J42" s="95"/>
      <c r="K42" s="94"/>
      <c r="L42" s="94"/>
      <c r="M42" s="94"/>
    </row>
    <row r="43" spans="1:13" ht="18.75">
      <c r="A43" s="312">
        <v>35</v>
      </c>
      <c r="B43" s="111" t="s">
        <v>532</v>
      </c>
      <c r="C43" s="116" t="s">
        <v>500</v>
      </c>
      <c r="D43" s="95"/>
      <c r="E43" s="95"/>
      <c r="F43" s="95"/>
      <c r="G43" s="95"/>
      <c r="H43" s="95"/>
      <c r="I43" s="95"/>
      <c r="J43" s="95"/>
      <c r="K43" s="94"/>
      <c r="L43" s="94"/>
      <c r="M43" s="94"/>
    </row>
    <row r="44" spans="1:13" ht="18.75">
      <c r="A44" s="312">
        <v>36</v>
      </c>
      <c r="B44" s="111" t="s">
        <v>533</v>
      </c>
      <c r="C44" s="116" t="s">
        <v>500</v>
      </c>
      <c r="D44" s="95"/>
      <c r="E44" s="95"/>
      <c r="F44" s="95"/>
      <c r="G44" s="95"/>
      <c r="H44" s="95"/>
      <c r="I44" s="95"/>
      <c r="J44" s="95"/>
      <c r="K44" s="94"/>
      <c r="L44" s="94"/>
      <c r="M44" s="94"/>
    </row>
    <row r="45" spans="1:13" ht="30.75" customHeight="1">
      <c r="A45" s="312">
        <v>37</v>
      </c>
      <c r="B45" s="111" t="s">
        <v>534</v>
      </c>
      <c r="C45" s="116" t="s">
        <v>235</v>
      </c>
      <c r="D45" s="95"/>
      <c r="E45" s="95"/>
      <c r="F45" s="95"/>
      <c r="G45" s="95"/>
      <c r="H45" s="95"/>
      <c r="I45" s="95"/>
      <c r="J45" s="95"/>
      <c r="K45" s="94"/>
      <c r="L45" s="94"/>
      <c r="M45" s="94"/>
    </row>
    <row r="46" spans="1:13" ht="21.75" customHeight="1">
      <c r="A46" s="312">
        <v>38</v>
      </c>
      <c r="B46" s="111" t="s">
        <v>535</v>
      </c>
      <c r="C46" s="116" t="s">
        <v>418</v>
      </c>
      <c r="D46" s="95"/>
      <c r="E46" s="95"/>
      <c r="F46" s="95"/>
      <c r="G46" s="95"/>
      <c r="H46" s="95"/>
      <c r="I46" s="95"/>
      <c r="J46" s="95"/>
      <c r="K46" s="94"/>
      <c r="L46" s="94"/>
      <c r="M46" s="94"/>
    </row>
    <row r="47" spans="1:13" ht="18.75">
      <c r="A47" s="312">
        <v>39</v>
      </c>
      <c r="B47" s="111" t="s">
        <v>575</v>
      </c>
      <c r="C47" s="116" t="s">
        <v>512</v>
      </c>
      <c r="D47" s="95"/>
      <c r="E47" s="95"/>
      <c r="F47" s="95"/>
      <c r="G47" s="95"/>
      <c r="H47" s="95"/>
      <c r="I47" s="95"/>
      <c r="J47" s="95"/>
      <c r="K47" s="94"/>
      <c r="L47" s="94"/>
      <c r="M47" s="94"/>
    </row>
    <row r="48" spans="1:13" ht="18.75">
      <c r="A48" s="312">
        <v>40</v>
      </c>
      <c r="B48" s="62" t="s">
        <v>511</v>
      </c>
      <c r="C48" s="40" t="s">
        <v>512</v>
      </c>
      <c r="D48" s="95"/>
      <c r="E48" s="95"/>
      <c r="F48" s="95"/>
      <c r="G48" s="95"/>
      <c r="H48" s="95"/>
      <c r="I48" s="95"/>
      <c r="J48" s="95"/>
      <c r="K48" s="94"/>
      <c r="L48" s="94"/>
      <c r="M48" s="94"/>
    </row>
    <row r="49" spans="1:13" ht="15.75">
      <c r="A49" s="312">
        <v>41</v>
      </c>
      <c r="B49" s="111" t="s">
        <v>536</v>
      </c>
      <c r="C49" s="116" t="s">
        <v>459</v>
      </c>
      <c r="D49" s="95"/>
      <c r="E49" s="95"/>
      <c r="F49" s="95"/>
      <c r="G49" s="95"/>
      <c r="H49" s="95"/>
      <c r="I49" s="95"/>
      <c r="J49" s="95"/>
      <c r="K49" s="94"/>
      <c r="L49" s="94"/>
      <c r="M49" s="94"/>
    </row>
    <row r="50" spans="1:13" ht="18.75">
      <c r="A50" s="312">
        <v>42</v>
      </c>
      <c r="B50" s="63" t="s">
        <v>516</v>
      </c>
      <c r="C50" s="116" t="s">
        <v>500</v>
      </c>
      <c r="D50" s="95"/>
      <c r="E50" s="95"/>
      <c r="F50" s="95"/>
      <c r="G50" s="95"/>
      <c r="H50" s="95"/>
      <c r="I50" s="95"/>
      <c r="J50" s="95"/>
      <c r="K50" s="94"/>
      <c r="L50" s="94"/>
      <c r="M50" s="94"/>
    </row>
    <row r="51" spans="1:13" ht="18.75">
      <c r="A51" s="312">
        <v>43</v>
      </c>
      <c r="B51" s="63" t="s">
        <v>517</v>
      </c>
      <c r="C51" s="116" t="s">
        <v>608</v>
      </c>
      <c r="D51" s="95"/>
      <c r="E51" s="95"/>
      <c r="F51" s="95"/>
      <c r="G51" s="95"/>
      <c r="H51" s="95"/>
      <c r="I51" s="95"/>
      <c r="J51" s="95"/>
      <c r="K51" s="94"/>
      <c r="L51" s="94"/>
      <c r="M51" s="94"/>
    </row>
    <row r="52" spans="1:13" ht="15.75">
      <c r="A52" s="312">
        <v>44</v>
      </c>
      <c r="B52" s="32" t="s">
        <v>497</v>
      </c>
      <c r="C52" s="118" t="s">
        <v>253</v>
      </c>
      <c r="D52" s="95"/>
      <c r="E52" s="95"/>
      <c r="F52" s="95"/>
      <c r="G52" s="95"/>
      <c r="H52" s="95"/>
      <c r="I52" s="95"/>
      <c r="J52" s="95"/>
      <c r="K52" s="94"/>
      <c r="L52" s="94"/>
      <c r="M52" s="94"/>
    </row>
    <row r="53" spans="1:13" ht="15.75">
      <c r="A53" s="312">
        <v>45</v>
      </c>
      <c r="B53" s="32" t="s">
        <v>498</v>
      </c>
      <c r="C53" s="118" t="s">
        <v>253</v>
      </c>
      <c r="D53" s="95"/>
      <c r="E53" s="95"/>
      <c r="F53" s="95"/>
      <c r="G53" s="95"/>
      <c r="H53" s="95"/>
      <c r="I53" s="95"/>
      <c r="J53" s="95"/>
      <c r="K53" s="94"/>
      <c r="L53" s="94"/>
      <c r="M53" s="94"/>
    </row>
    <row r="54" spans="1:13" ht="15.75">
      <c r="A54" s="312">
        <v>46</v>
      </c>
      <c r="B54" s="111" t="s">
        <v>538</v>
      </c>
      <c r="C54" s="116" t="s">
        <v>245</v>
      </c>
      <c r="D54" s="95"/>
      <c r="E54" s="95"/>
      <c r="F54" s="95"/>
      <c r="G54" s="95"/>
      <c r="H54" s="95"/>
      <c r="I54" s="95"/>
      <c r="J54" s="95"/>
      <c r="K54" s="94"/>
      <c r="L54" s="94"/>
      <c r="M54" s="94"/>
    </row>
    <row r="55" spans="1:13" ht="15.75">
      <c r="A55" s="312">
        <v>47</v>
      </c>
      <c r="B55" s="111" t="s">
        <v>539</v>
      </c>
      <c r="C55" s="116" t="s">
        <v>245</v>
      </c>
      <c r="D55" s="97"/>
      <c r="E55" s="97"/>
      <c r="F55" s="97"/>
      <c r="G55" s="97"/>
      <c r="H55" s="97"/>
      <c r="I55" s="97"/>
      <c r="J55" s="97"/>
      <c r="K55" s="94"/>
      <c r="L55" s="94"/>
      <c r="M55" s="94"/>
    </row>
    <row r="56" spans="1:14" ht="31.5">
      <c r="A56" s="312">
        <v>48</v>
      </c>
      <c r="B56" s="111" t="s">
        <v>955</v>
      </c>
      <c r="C56" s="28" t="s">
        <v>253</v>
      </c>
      <c r="D56" s="95"/>
      <c r="E56" s="95"/>
      <c r="F56" s="95"/>
      <c r="G56" s="95"/>
      <c r="H56" s="95"/>
      <c r="I56" s="95"/>
      <c r="J56" s="95"/>
      <c r="K56" s="94"/>
      <c r="L56" s="94"/>
      <c r="M56" s="94"/>
      <c r="N56" s="67" t="s">
        <v>953</v>
      </c>
    </row>
    <row r="57" spans="1:14" ht="31.5">
      <c r="A57" s="312">
        <v>49</v>
      </c>
      <c r="B57" s="111" t="s">
        <v>956</v>
      </c>
      <c r="C57" s="28" t="s">
        <v>253</v>
      </c>
      <c r="D57" s="95"/>
      <c r="E57" s="95"/>
      <c r="F57" s="95"/>
      <c r="G57" s="95"/>
      <c r="H57" s="95"/>
      <c r="I57" s="95"/>
      <c r="J57" s="95"/>
      <c r="K57" s="94"/>
      <c r="L57" s="94"/>
      <c r="M57" s="94"/>
      <c r="N57" s="67" t="s">
        <v>953</v>
      </c>
    </row>
    <row r="58" spans="1:13" ht="18.75">
      <c r="A58" s="312">
        <v>50</v>
      </c>
      <c r="B58" s="111" t="s">
        <v>540</v>
      </c>
      <c r="C58" s="116" t="s">
        <v>258</v>
      </c>
      <c r="D58" s="98"/>
      <c r="E58" s="98"/>
      <c r="F58" s="98"/>
      <c r="G58" s="98"/>
      <c r="H58" s="98"/>
      <c r="I58" s="98"/>
      <c r="J58" s="98"/>
      <c r="K58" s="94"/>
      <c r="L58" s="94"/>
      <c r="M58" s="94"/>
    </row>
    <row r="59" spans="1:13" ht="15.75">
      <c r="A59" s="312">
        <v>51</v>
      </c>
      <c r="B59" s="111" t="s">
        <v>542</v>
      </c>
      <c r="C59" s="116" t="s">
        <v>397</v>
      </c>
      <c r="D59" s="97"/>
      <c r="E59" s="97"/>
      <c r="F59" s="97"/>
      <c r="G59" s="97"/>
      <c r="H59" s="97"/>
      <c r="I59" s="97"/>
      <c r="J59" s="97"/>
      <c r="K59" s="94"/>
      <c r="L59" s="94"/>
      <c r="M59" s="94"/>
    </row>
    <row r="60" spans="1:13" ht="15.75">
      <c r="A60" s="312">
        <v>52</v>
      </c>
      <c r="B60" s="111" t="s">
        <v>543</v>
      </c>
      <c r="C60" s="116" t="s">
        <v>397</v>
      </c>
      <c r="D60" s="97"/>
      <c r="E60" s="97"/>
      <c r="F60" s="97"/>
      <c r="G60" s="97"/>
      <c r="H60" s="97"/>
      <c r="I60" s="97"/>
      <c r="J60" s="97"/>
      <c r="K60" s="94"/>
      <c r="L60" s="94"/>
      <c r="M60" s="94"/>
    </row>
    <row r="61" spans="1:13" ht="15.75">
      <c r="A61" s="312">
        <v>53</v>
      </c>
      <c r="B61" s="111" t="s">
        <v>544</v>
      </c>
      <c r="C61" s="116" t="s">
        <v>253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5.75">
      <c r="A62" s="312">
        <v>54</v>
      </c>
      <c r="B62" s="111" t="s">
        <v>756</v>
      </c>
      <c r="C62" s="116" t="s">
        <v>546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ht="13.5">
      <c r="A63" s="578" t="s">
        <v>930</v>
      </c>
    </row>
  </sheetData>
  <sheetProtection/>
  <mergeCells count="8">
    <mergeCell ref="J7:K7"/>
    <mergeCell ref="L7:M7"/>
    <mergeCell ref="C7:C8"/>
    <mergeCell ref="A7:A8"/>
    <mergeCell ref="B7:B8"/>
    <mergeCell ref="D7:E7"/>
    <mergeCell ref="F7:G7"/>
    <mergeCell ref="H7:I7"/>
  </mergeCells>
  <printOptions/>
  <pageMargins left="0.7086614173228347" right="0.5118110236220472" top="0.5905511811023623" bottom="0.5511811023622047" header="0.5118110236220472" footer="0.31496062992125984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3.57421875" style="67" customWidth="1"/>
    <col min="2" max="2" width="52.421875" style="69" customWidth="1"/>
    <col min="3" max="3" width="10.28125" style="67" customWidth="1"/>
    <col min="4" max="13" width="7.140625" style="67" customWidth="1"/>
    <col min="14" max="14" width="60.8515625" style="67" customWidth="1"/>
    <col min="15" max="16384" width="9.140625" style="67" customWidth="1"/>
  </cols>
  <sheetData>
    <row r="1" spans="2:13" s="51" customFormat="1" ht="18.75">
      <c r="B1" s="295"/>
      <c r="D1" s="216"/>
      <c r="H1" s="35"/>
      <c r="I1" s="35"/>
      <c r="J1" s="35"/>
      <c r="K1" s="35"/>
      <c r="M1" s="524" t="s">
        <v>583</v>
      </c>
    </row>
    <row r="2" spans="2:13" s="35" customFormat="1" ht="34.5" customHeight="1">
      <c r="B2" s="296" t="s">
        <v>927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35" customFormat="1" ht="21.75" customHeight="1">
      <c r="A3" s="212"/>
      <c r="B3" s="297" t="s">
        <v>585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s="35" customFormat="1" ht="21" customHeight="1">
      <c r="A4" s="212"/>
      <c r="B4" s="298" t="s">
        <v>2</v>
      </c>
      <c r="C4" s="33"/>
      <c r="D4" s="33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35" customFormat="1" ht="19.5" customHeight="1">
      <c r="A5" s="212"/>
      <c r="B5" s="299" t="s">
        <v>584</v>
      </c>
      <c r="C5" s="213"/>
      <c r="D5" s="213"/>
      <c r="E5" s="212"/>
      <c r="F5" s="212"/>
      <c r="G5" s="212"/>
      <c r="H5" s="212"/>
      <c r="I5" s="212"/>
      <c r="J5" s="212"/>
      <c r="K5" s="212"/>
      <c r="L5" s="212"/>
      <c r="M5" s="212"/>
    </row>
    <row r="6" spans="1:13" s="35" customFormat="1" ht="5.25" customHeight="1">
      <c r="A6" s="109"/>
      <c r="B6" s="300"/>
      <c r="C6" s="109"/>
      <c r="D6" s="37"/>
      <c r="E6" s="38"/>
      <c r="F6" s="38"/>
      <c r="G6" s="38"/>
      <c r="H6" s="38"/>
      <c r="I6" s="39"/>
      <c r="J6" s="38"/>
      <c r="K6" s="39"/>
      <c r="L6" s="34"/>
      <c r="M6" s="34"/>
    </row>
    <row r="7" spans="1:13" ht="15.75" customHeight="1">
      <c r="A7" s="743" t="s">
        <v>928</v>
      </c>
      <c r="B7" s="280" t="s">
        <v>369</v>
      </c>
      <c r="C7" s="280" t="s">
        <v>519</v>
      </c>
      <c r="D7" s="278" t="s">
        <v>504</v>
      </c>
      <c r="E7" s="279"/>
      <c r="F7" s="736" t="s">
        <v>504</v>
      </c>
      <c r="G7" s="737"/>
      <c r="H7" s="736" t="s">
        <v>505</v>
      </c>
      <c r="I7" s="737"/>
      <c r="J7" s="734" t="s">
        <v>504</v>
      </c>
      <c r="K7" s="735"/>
      <c r="L7" s="734" t="s">
        <v>505</v>
      </c>
      <c r="M7" s="735"/>
    </row>
    <row r="8" spans="1:13" ht="15">
      <c r="A8" s="743"/>
      <c r="B8" s="277"/>
      <c r="C8" s="277"/>
      <c r="D8" s="523" t="s">
        <v>506</v>
      </c>
      <c r="E8" s="523" t="s">
        <v>507</v>
      </c>
      <c r="F8" s="523" t="s">
        <v>506</v>
      </c>
      <c r="G8" s="523" t="s">
        <v>507</v>
      </c>
      <c r="H8" s="523" t="s">
        <v>506</v>
      </c>
      <c r="I8" s="523" t="s">
        <v>507</v>
      </c>
      <c r="J8" s="523" t="s">
        <v>506</v>
      </c>
      <c r="K8" s="523" t="s">
        <v>507</v>
      </c>
      <c r="L8" s="523" t="s">
        <v>506</v>
      </c>
      <c r="M8" s="523" t="s">
        <v>507</v>
      </c>
    </row>
    <row r="9" spans="1:14" ht="18.75" customHeight="1">
      <c r="A9" s="249">
        <v>1</v>
      </c>
      <c r="B9" s="594" t="s">
        <v>905</v>
      </c>
      <c r="C9" s="118" t="s">
        <v>520</v>
      </c>
      <c r="D9" s="250"/>
      <c r="E9" s="250"/>
      <c r="F9" s="250"/>
      <c r="G9" s="250"/>
      <c r="H9" s="250"/>
      <c r="I9" s="250"/>
      <c r="J9" s="250"/>
      <c r="K9" s="251"/>
      <c r="L9" s="251"/>
      <c r="M9" s="251"/>
      <c r="N9" s="67" t="s">
        <v>953</v>
      </c>
    </row>
    <row r="10" spans="1:13" ht="18.75" customHeight="1">
      <c r="A10" s="248">
        <v>2</v>
      </c>
      <c r="B10" s="114" t="s">
        <v>759</v>
      </c>
      <c r="C10" s="118" t="s">
        <v>520</v>
      </c>
      <c r="D10" s="93"/>
      <c r="E10" s="93"/>
      <c r="F10" s="93"/>
      <c r="G10" s="93"/>
      <c r="H10" s="93"/>
      <c r="I10" s="93"/>
      <c r="J10" s="93"/>
      <c r="K10" s="94"/>
      <c r="L10" s="94"/>
      <c r="M10" s="94"/>
    </row>
    <row r="11" spans="1:13" ht="18.75" customHeight="1">
      <c r="A11" s="248">
        <v>3</v>
      </c>
      <c r="B11" s="114" t="s">
        <v>753</v>
      </c>
      <c r="C11" s="116" t="s">
        <v>500</v>
      </c>
      <c r="D11" s="95"/>
      <c r="E11" s="95"/>
      <c r="F11" s="95"/>
      <c r="G11" s="95"/>
      <c r="H11" s="95"/>
      <c r="I11" s="95"/>
      <c r="J11" s="95"/>
      <c r="K11" s="94"/>
      <c r="L11" s="94"/>
      <c r="M11" s="94"/>
    </row>
    <row r="12" spans="1:14" ht="18.75" customHeight="1">
      <c r="A12" s="249">
        <v>4</v>
      </c>
      <c r="B12" s="114" t="s">
        <v>873</v>
      </c>
      <c r="C12" s="118" t="s">
        <v>546</v>
      </c>
      <c r="D12" s="95"/>
      <c r="E12" s="95"/>
      <c r="F12" s="95"/>
      <c r="G12" s="95"/>
      <c r="H12" s="95"/>
      <c r="I12" s="95"/>
      <c r="J12" s="95"/>
      <c r="K12" s="94"/>
      <c r="L12" s="94"/>
      <c r="M12" s="94"/>
      <c r="N12" s="67" t="s">
        <v>953</v>
      </c>
    </row>
    <row r="13" spans="1:13" ht="18.75" customHeight="1">
      <c r="A13" s="248">
        <v>5</v>
      </c>
      <c r="B13" s="111" t="s">
        <v>522</v>
      </c>
      <c r="C13" s="116" t="s">
        <v>500</v>
      </c>
      <c r="D13" s="95"/>
      <c r="E13" s="95"/>
      <c r="F13" s="95"/>
      <c r="G13" s="95"/>
      <c r="H13" s="95"/>
      <c r="I13" s="95"/>
      <c r="J13" s="95"/>
      <c r="K13" s="94"/>
      <c r="L13" s="94"/>
      <c r="M13" s="94"/>
    </row>
    <row r="14" spans="1:13" ht="18.75" customHeight="1">
      <c r="A14" s="248">
        <v>6</v>
      </c>
      <c r="B14" s="303" t="s">
        <v>523</v>
      </c>
      <c r="C14" s="116" t="s">
        <v>500</v>
      </c>
      <c r="D14" s="95"/>
      <c r="E14" s="95"/>
      <c r="F14" s="95"/>
      <c r="G14" s="95"/>
      <c r="H14" s="95"/>
      <c r="I14" s="95"/>
      <c r="J14" s="95"/>
      <c r="K14" s="94"/>
      <c r="L14" s="94"/>
      <c r="M14" s="94"/>
    </row>
    <row r="15" spans="1:13" ht="18.75" customHeight="1">
      <c r="A15" s="249">
        <v>7</v>
      </c>
      <c r="B15" s="111" t="s">
        <v>454</v>
      </c>
      <c r="C15" s="104" t="s">
        <v>418</v>
      </c>
      <c r="D15" s="95"/>
      <c r="E15" s="95"/>
      <c r="F15" s="95"/>
      <c r="G15" s="95"/>
      <c r="H15" s="95"/>
      <c r="I15" s="95"/>
      <c r="J15" s="95"/>
      <c r="K15" s="94"/>
      <c r="L15" s="94"/>
      <c r="M15" s="94"/>
    </row>
    <row r="16" spans="1:13" ht="18.75" customHeight="1">
      <c r="A16" s="248">
        <v>8</v>
      </c>
      <c r="B16" s="470" t="s">
        <v>524</v>
      </c>
      <c r="C16" s="104" t="s">
        <v>418</v>
      </c>
      <c r="D16" s="93"/>
      <c r="E16" s="93"/>
      <c r="F16" s="93"/>
      <c r="G16" s="93"/>
      <c r="H16" s="93"/>
      <c r="I16" s="93"/>
      <c r="J16" s="93"/>
      <c r="K16" s="94"/>
      <c r="L16" s="94"/>
      <c r="M16" s="94"/>
    </row>
    <row r="17" spans="1:13" ht="18.75" customHeight="1">
      <c r="A17" s="248">
        <v>9</v>
      </c>
      <c r="B17" s="470" t="s">
        <v>525</v>
      </c>
      <c r="C17" s="104" t="s">
        <v>418</v>
      </c>
      <c r="D17" s="93"/>
      <c r="E17" s="93"/>
      <c r="F17" s="93"/>
      <c r="G17" s="93"/>
      <c r="H17" s="93"/>
      <c r="I17" s="93"/>
      <c r="J17" s="93"/>
      <c r="K17" s="94"/>
      <c r="L17" s="94"/>
      <c r="M17" s="94"/>
    </row>
    <row r="18" spans="1:13" ht="18.75" customHeight="1">
      <c r="A18" s="249">
        <v>10</v>
      </c>
      <c r="B18" s="470" t="s">
        <v>790</v>
      </c>
      <c r="C18" s="104" t="s">
        <v>418</v>
      </c>
      <c r="D18" s="93"/>
      <c r="E18" s="93"/>
      <c r="F18" s="93"/>
      <c r="G18" s="93"/>
      <c r="H18" s="93"/>
      <c r="I18" s="93"/>
      <c r="J18" s="93"/>
      <c r="K18" s="94"/>
      <c r="L18" s="94"/>
      <c r="M18" s="94"/>
    </row>
    <row r="19" spans="1:13" ht="18.75" customHeight="1">
      <c r="A19" s="248">
        <v>11</v>
      </c>
      <c r="B19" s="471" t="s">
        <v>788</v>
      </c>
      <c r="C19" s="104" t="s">
        <v>418</v>
      </c>
      <c r="D19" s="93"/>
      <c r="E19" s="93"/>
      <c r="F19" s="93"/>
      <c r="G19" s="93"/>
      <c r="H19" s="93"/>
      <c r="I19" s="93"/>
      <c r="J19" s="93"/>
      <c r="K19" s="94"/>
      <c r="L19" s="94"/>
      <c r="M19" s="94"/>
    </row>
    <row r="20" spans="1:13" ht="18.75" customHeight="1">
      <c r="A20" s="248">
        <v>12</v>
      </c>
      <c r="B20" s="114" t="s">
        <v>754</v>
      </c>
      <c r="C20" s="116" t="s">
        <v>223</v>
      </c>
      <c r="D20" s="95"/>
      <c r="E20" s="95"/>
      <c r="F20" s="95"/>
      <c r="G20" s="95"/>
      <c r="H20" s="95"/>
      <c r="I20" s="95"/>
      <c r="J20" s="95"/>
      <c r="K20" s="94"/>
      <c r="L20" s="94"/>
      <c r="M20" s="94"/>
    </row>
    <row r="21" spans="1:13" ht="18.75" customHeight="1">
      <c r="A21" s="249">
        <v>13</v>
      </c>
      <c r="B21" s="316" t="s">
        <v>757</v>
      </c>
      <c r="C21" s="116" t="s">
        <v>526</v>
      </c>
      <c r="D21" s="95"/>
      <c r="E21" s="95"/>
      <c r="F21" s="95"/>
      <c r="G21" s="95"/>
      <c r="H21" s="95"/>
      <c r="I21" s="95"/>
      <c r="J21" s="95"/>
      <c r="K21" s="94"/>
      <c r="L21" s="94"/>
      <c r="M21" s="94"/>
    </row>
    <row r="22" spans="1:13" ht="18.75" customHeight="1">
      <c r="A22" s="248">
        <v>14</v>
      </c>
      <c r="B22" s="111" t="s">
        <v>607</v>
      </c>
      <c r="C22" s="116" t="s">
        <v>418</v>
      </c>
      <c r="D22" s="95"/>
      <c r="E22" s="95"/>
      <c r="F22" s="95"/>
      <c r="G22" s="95"/>
      <c r="H22" s="95"/>
      <c r="I22" s="95"/>
      <c r="J22" s="95"/>
      <c r="K22" s="94"/>
      <c r="L22" s="94"/>
      <c r="M22" s="94"/>
    </row>
    <row r="23" spans="1:13" ht="31.5">
      <c r="A23" s="248">
        <v>15</v>
      </c>
      <c r="B23" s="111" t="s">
        <v>527</v>
      </c>
      <c r="C23" s="24" t="s">
        <v>418</v>
      </c>
      <c r="D23" s="95"/>
      <c r="E23" s="95"/>
      <c r="F23" s="95"/>
      <c r="G23" s="95"/>
      <c r="H23" s="95"/>
      <c r="I23" s="95"/>
      <c r="J23" s="95"/>
      <c r="K23" s="94"/>
      <c r="L23" s="94"/>
      <c r="M23" s="94"/>
    </row>
    <row r="24" spans="1:13" ht="17.25" customHeight="1">
      <c r="A24" s="249">
        <v>16</v>
      </c>
      <c r="B24" s="54" t="s">
        <v>469</v>
      </c>
      <c r="C24" s="24" t="s">
        <v>418</v>
      </c>
      <c r="D24" s="95"/>
      <c r="E24" s="95"/>
      <c r="F24" s="95"/>
      <c r="G24" s="95"/>
      <c r="H24" s="95"/>
      <c r="I24" s="95"/>
      <c r="J24" s="95"/>
      <c r="K24" s="94"/>
      <c r="L24" s="94"/>
      <c r="M24" s="94"/>
    </row>
    <row r="25" spans="1:13" ht="17.25" customHeight="1">
      <c r="A25" s="248">
        <v>17</v>
      </c>
      <c r="B25" s="54" t="s">
        <v>473</v>
      </c>
      <c r="C25" s="43" t="s">
        <v>418</v>
      </c>
      <c r="D25" s="96"/>
      <c r="E25" s="96"/>
      <c r="F25" s="96"/>
      <c r="G25" s="96"/>
      <c r="H25" s="96"/>
      <c r="I25" s="96"/>
      <c r="J25" s="96"/>
      <c r="K25" s="94"/>
      <c r="L25" s="94"/>
      <c r="M25" s="94"/>
    </row>
    <row r="26" spans="1:13" ht="17.25" customHeight="1">
      <c r="A26" s="248">
        <v>18</v>
      </c>
      <c r="B26" s="54" t="s">
        <v>474</v>
      </c>
      <c r="C26" s="43" t="s">
        <v>418</v>
      </c>
      <c r="D26" s="96"/>
      <c r="E26" s="96"/>
      <c r="F26" s="96"/>
      <c r="G26" s="96"/>
      <c r="H26" s="96"/>
      <c r="I26" s="96"/>
      <c r="J26" s="96"/>
      <c r="K26" s="94"/>
      <c r="L26" s="94"/>
      <c r="M26" s="94"/>
    </row>
    <row r="27" spans="1:13" ht="17.25" customHeight="1">
      <c r="A27" s="249">
        <v>19</v>
      </c>
      <c r="B27" s="54" t="s">
        <v>475</v>
      </c>
      <c r="C27" s="43" t="s">
        <v>418</v>
      </c>
      <c r="D27" s="95"/>
      <c r="E27" s="95"/>
      <c r="F27" s="95"/>
      <c r="G27" s="95"/>
      <c r="H27" s="95"/>
      <c r="I27" s="95"/>
      <c r="J27" s="95"/>
      <c r="K27" s="94"/>
      <c r="L27" s="94"/>
      <c r="M27" s="94"/>
    </row>
    <row r="28" spans="1:13" ht="31.5">
      <c r="A28" s="248">
        <v>20</v>
      </c>
      <c r="B28" s="54" t="s">
        <v>476</v>
      </c>
      <c r="C28" s="43" t="s">
        <v>418</v>
      </c>
      <c r="D28" s="95"/>
      <c r="E28" s="95"/>
      <c r="F28" s="95"/>
      <c r="G28" s="95"/>
      <c r="H28" s="95"/>
      <c r="I28" s="95"/>
      <c r="J28" s="95"/>
      <c r="K28" s="94"/>
      <c r="L28" s="94"/>
      <c r="M28" s="94"/>
    </row>
    <row r="29" spans="1:13" ht="18.75">
      <c r="A29" s="248">
        <v>21</v>
      </c>
      <c r="B29" s="111" t="s">
        <v>528</v>
      </c>
      <c r="C29" s="116" t="s">
        <v>500</v>
      </c>
      <c r="D29" s="95"/>
      <c r="E29" s="95"/>
      <c r="F29" s="95"/>
      <c r="G29" s="95"/>
      <c r="H29" s="95"/>
      <c r="I29" s="95"/>
      <c r="J29" s="95"/>
      <c r="K29" s="94"/>
      <c r="L29" s="94"/>
      <c r="M29" s="94"/>
    </row>
    <row r="30" spans="1:13" ht="18">
      <c r="A30" s="249">
        <v>22</v>
      </c>
      <c r="B30" s="111" t="s">
        <v>529</v>
      </c>
      <c r="C30" s="118" t="s">
        <v>530</v>
      </c>
      <c r="D30" s="95"/>
      <c r="E30" s="95"/>
      <c r="F30" s="95"/>
      <c r="G30" s="95"/>
      <c r="H30" s="95"/>
      <c r="I30" s="95"/>
      <c r="J30" s="95"/>
      <c r="K30" s="94"/>
      <c r="L30" s="94"/>
      <c r="M30" s="94"/>
    </row>
    <row r="31" spans="1:13" ht="15.75">
      <c r="A31" s="248">
        <v>23</v>
      </c>
      <c r="B31" s="111" t="s">
        <v>458</v>
      </c>
      <c r="C31" s="118" t="s">
        <v>459</v>
      </c>
      <c r="D31" s="95"/>
      <c r="E31" s="95"/>
      <c r="F31" s="95"/>
      <c r="G31" s="95"/>
      <c r="H31" s="95"/>
      <c r="I31" s="95"/>
      <c r="J31" s="95"/>
      <c r="K31" s="94"/>
      <c r="L31" s="94"/>
      <c r="M31" s="94"/>
    </row>
    <row r="32" spans="1:13" ht="31.5">
      <c r="A32" s="248">
        <v>24</v>
      </c>
      <c r="B32" s="111" t="s">
        <v>761</v>
      </c>
      <c r="C32" s="116" t="s">
        <v>500</v>
      </c>
      <c r="D32" s="95"/>
      <c r="E32" s="95"/>
      <c r="F32" s="95"/>
      <c r="G32" s="95"/>
      <c r="H32" s="95"/>
      <c r="I32" s="95"/>
      <c r="J32" s="95"/>
      <c r="K32" s="94"/>
      <c r="L32" s="94"/>
      <c r="M32" s="94"/>
    </row>
    <row r="33" spans="1:13" ht="31.5">
      <c r="A33" s="249">
        <v>25</v>
      </c>
      <c r="B33" s="111" t="s">
        <v>531</v>
      </c>
      <c r="C33" s="116" t="s">
        <v>500</v>
      </c>
      <c r="D33" s="95"/>
      <c r="E33" s="95"/>
      <c r="F33" s="95"/>
      <c r="G33" s="95"/>
      <c r="H33" s="95"/>
      <c r="I33" s="95"/>
      <c r="J33" s="95"/>
      <c r="K33" s="94"/>
      <c r="L33" s="94"/>
      <c r="M33" s="94"/>
    </row>
    <row r="34" spans="1:13" ht="18.75">
      <c r="A34" s="248">
        <v>26</v>
      </c>
      <c r="B34" s="111" t="s">
        <v>532</v>
      </c>
      <c r="C34" s="116" t="s">
        <v>500</v>
      </c>
      <c r="D34" s="95"/>
      <c r="E34" s="95"/>
      <c r="F34" s="95"/>
      <c r="G34" s="95"/>
      <c r="H34" s="95"/>
      <c r="I34" s="95"/>
      <c r="J34" s="95"/>
      <c r="K34" s="94"/>
      <c r="L34" s="94"/>
      <c r="M34" s="94"/>
    </row>
    <row r="35" spans="1:13" ht="18.75">
      <c r="A35" s="248">
        <v>27</v>
      </c>
      <c r="B35" s="111" t="s">
        <v>533</v>
      </c>
      <c r="C35" s="116" t="s">
        <v>500</v>
      </c>
      <c r="D35" s="95"/>
      <c r="E35" s="95"/>
      <c r="F35" s="95"/>
      <c r="G35" s="95"/>
      <c r="H35" s="95"/>
      <c r="I35" s="95"/>
      <c r="J35" s="95"/>
      <c r="K35" s="94"/>
      <c r="L35" s="94"/>
      <c r="M35" s="94"/>
    </row>
    <row r="36" spans="1:13" ht="31.5">
      <c r="A36" s="249">
        <v>28</v>
      </c>
      <c r="B36" s="111" t="s">
        <v>758</v>
      </c>
      <c r="C36" s="118" t="s">
        <v>235</v>
      </c>
      <c r="D36" s="95"/>
      <c r="E36" s="95"/>
      <c r="F36" s="95"/>
      <c r="G36" s="95"/>
      <c r="H36" s="95"/>
      <c r="I36" s="95"/>
      <c r="J36" s="95"/>
      <c r="K36" s="94"/>
      <c r="L36" s="94"/>
      <c r="M36" s="94"/>
    </row>
    <row r="37" spans="1:13" ht="15.75">
      <c r="A37" s="248">
        <v>29</v>
      </c>
      <c r="B37" s="111" t="s">
        <v>535</v>
      </c>
      <c r="C37" s="118" t="s">
        <v>418</v>
      </c>
      <c r="D37" s="95"/>
      <c r="E37" s="95"/>
      <c r="F37" s="95"/>
      <c r="G37" s="95"/>
      <c r="H37" s="95"/>
      <c r="I37" s="95"/>
      <c r="J37" s="95"/>
      <c r="K37" s="94"/>
      <c r="L37" s="94"/>
      <c r="M37" s="94"/>
    </row>
    <row r="38" spans="1:13" ht="18">
      <c r="A38" s="248">
        <v>30</v>
      </c>
      <c r="B38" s="111" t="s">
        <v>575</v>
      </c>
      <c r="C38" s="118" t="s">
        <v>530</v>
      </c>
      <c r="D38" s="95"/>
      <c r="E38" s="95"/>
      <c r="F38" s="95"/>
      <c r="G38" s="95"/>
      <c r="H38" s="95"/>
      <c r="I38" s="95"/>
      <c r="J38" s="95"/>
      <c r="K38" s="94"/>
      <c r="L38" s="94"/>
      <c r="M38" s="94"/>
    </row>
    <row r="39" spans="1:13" ht="31.5">
      <c r="A39" s="249">
        <v>31</v>
      </c>
      <c r="B39" s="304" t="s">
        <v>511</v>
      </c>
      <c r="C39" s="40" t="s">
        <v>512</v>
      </c>
      <c r="D39" s="95"/>
      <c r="E39" s="95"/>
      <c r="F39" s="95"/>
      <c r="G39" s="95"/>
      <c r="H39" s="95"/>
      <c r="I39" s="95"/>
      <c r="J39" s="95"/>
      <c r="K39" s="94"/>
      <c r="L39" s="94"/>
      <c r="M39" s="94"/>
    </row>
    <row r="40" spans="1:13" ht="15" customHeight="1">
      <c r="A40" s="248">
        <v>32</v>
      </c>
      <c r="B40" s="111" t="s">
        <v>536</v>
      </c>
      <c r="C40" s="118" t="s">
        <v>459</v>
      </c>
      <c r="D40" s="95"/>
      <c r="E40" s="95"/>
      <c r="F40" s="95"/>
      <c r="G40" s="95"/>
      <c r="H40" s="95"/>
      <c r="I40" s="95"/>
      <c r="J40" s="95"/>
      <c r="K40" s="94"/>
      <c r="L40" s="94"/>
      <c r="M40" s="94"/>
    </row>
    <row r="41" spans="1:13" ht="18" customHeight="1">
      <c r="A41" s="248">
        <v>33</v>
      </c>
      <c r="B41" s="317" t="s">
        <v>516</v>
      </c>
      <c r="C41" s="116" t="s">
        <v>500</v>
      </c>
      <c r="D41" s="68"/>
      <c r="E41" s="68"/>
      <c r="F41" s="68"/>
      <c r="G41" s="68"/>
      <c r="H41" s="68"/>
      <c r="I41" s="68"/>
      <c r="J41" s="68"/>
      <c r="K41" s="94"/>
      <c r="L41" s="94"/>
      <c r="M41" s="94"/>
    </row>
    <row r="42" spans="1:13" ht="18" customHeight="1">
      <c r="A42" s="249">
        <v>34</v>
      </c>
      <c r="B42" s="317" t="s">
        <v>517</v>
      </c>
      <c r="C42" s="118" t="s">
        <v>537</v>
      </c>
      <c r="D42" s="95"/>
      <c r="E42" s="95"/>
      <c r="F42" s="95"/>
      <c r="G42" s="95"/>
      <c r="H42" s="95"/>
      <c r="I42" s="95"/>
      <c r="J42" s="95"/>
      <c r="K42" s="94"/>
      <c r="L42" s="94"/>
      <c r="M42" s="94"/>
    </row>
    <row r="43" spans="1:13" ht="19.5" customHeight="1">
      <c r="A43" s="248">
        <v>35</v>
      </c>
      <c r="B43" s="305" t="s">
        <v>497</v>
      </c>
      <c r="C43" s="118" t="s">
        <v>253</v>
      </c>
      <c r="D43" s="95"/>
      <c r="E43" s="95"/>
      <c r="F43" s="95"/>
      <c r="G43" s="95"/>
      <c r="H43" s="95"/>
      <c r="I43" s="95"/>
      <c r="J43" s="95"/>
      <c r="K43" s="94"/>
      <c r="L43" s="94"/>
      <c r="M43" s="94"/>
    </row>
    <row r="44" spans="1:13" ht="19.5" customHeight="1">
      <c r="A44" s="248">
        <v>36</v>
      </c>
      <c r="B44" s="305" t="s">
        <v>498</v>
      </c>
      <c r="C44" s="118" t="s">
        <v>253</v>
      </c>
      <c r="D44" s="95"/>
      <c r="E44" s="95"/>
      <c r="F44" s="95"/>
      <c r="G44" s="95"/>
      <c r="H44" s="95"/>
      <c r="I44" s="95"/>
      <c r="J44" s="95"/>
      <c r="K44" s="94"/>
      <c r="L44" s="94"/>
      <c r="M44" s="94"/>
    </row>
    <row r="45" spans="1:13" ht="31.5">
      <c r="A45" s="249">
        <v>37</v>
      </c>
      <c r="B45" s="111" t="s">
        <v>538</v>
      </c>
      <c r="C45" s="118" t="s">
        <v>245</v>
      </c>
      <c r="D45" s="95"/>
      <c r="E45" s="95"/>
      <c r="F45" s="95"/>
      <c r="G45" s="95"/>
      <c r="H45" s="95"/>
      <c r="I45" s="95"/>
      <c r="J45" s="95"/>
      <c r="K45" s="94"/>
      <c r="L45" s="94"/>
      <c r="M45" s="94"/>
    </row>
    <row r="46" spans="1:13" ht="15.75" customHeight="1">
      <c r="A46" s="248">
        <v>38</v>
      </c>
      <c r="B46" s="111" t="s">
        <v>539</v>
      </c>
      <c r="C46" s="118" t="s">
        <v>245</v>
      </c>
      <c r="D46" s="95"/>
      <c r="E46" s="95"/>
      <c r="F46" s="95"/>
      <c r="G46" s="95"/>
      <c r="H46" s="95"/>
      <c r="I46" s="95"/>
      <c r="J46" s="95"/>
      <c r="K46" s="94"/>
      <c r="L46" s="94"/>
      <c r="M46" s="94"/>
    </row>
    <row r="47" spans="1:13" ht="31.5">
      <c r="A47" s="248">
        <v>39</v>
      </c>
      <c r="B47" s="111" t="s">
        <v>955</v>
      </c>
      <c r="C47" s="105" t="s">
        <v>253</v>
      </c>
      <c r="D47" s="95"/>
      <c r="E47" s="95"/>
      <c r="F47" s="95"/>
      <c r="G47" s="95"/>
      <c r="H47" s="95"/>
      <c r="I47" s="95"/>
      <c r="J47" s="95"/>
      <c r="K47" s="94"/>
      <c r="L47" s="94"/>
      <c r="M47" s="94"/>
    </row>
    <row r="48" spans="1:13" ht="31.5">
      <c r="A48" s="249">
        <v>40</v>
      </c>
      <c r="B48" s="111" t="s">
        <v>956</v>
      </c>
      <c r="C48" s="105" t="s">
        <v>253</v>
      </c>
      <c r="D48" s="95"/>
      <c r="E48" s="95"/>
      <c r="F48" s="95"/>
      <c r="G48" s="95"/>
      <c r="H48" s="95"/>
      <c r="I48" s="95"/>
      <c r="J48" s="95"/>
      <c r="K48" s="94"/>
      <c r="L48" s="94"/>
      <c r="M48" s="94"/>
    </row>
    <row r="49" spans="1:13" ht="15.75" customHeight="1">
      <c r="A49" s="248">
        <v>41</v>
      </c>
      <c r="B49" s="111" t="s">
        <v>540</v>
      </c>
      <c r="C49" s="118" t="s">
        <v>541</v>
      </c>
      <c r="D49" s="95"/>
      <c r="E49" s="95"/>
      <c r="F49" s="95"/>
      <c r="G49" s="95"/>
      <c r="H49" s="95"/>
      <c r="I49" s="95"/>
      <c r="J49" s="95"/>
      <c r="K49" s="94"/>
      <c r="L49" s="94"/>
      <c r="M49" s="94"/>
    </row>
    <row r="50" spans="1:13" ht="15.75" customHeight="1">
      <c r="A50" s="248">
        <v>42</v>
      </c>
      <c r="B50" s="111" t="s">
        <v>542</v>
      </c>
      <c r="C50" s="118" t="s">
        <v>397</v>
      </c>
      <c r="D50" s="95"/>
      <c r="E50" s="95"/>
      <c r="F50" s="95"/>
      <c r="G50" s="95"/>
      <c r="H50" s="95"/>
      <c r="I50" s="95"/>
      <c r="J50" s="95"/>
      <c r="K50" s="94"/>
      <c r="L50" s="94"/>
      <c r="M50" s="94"/>
    </row>
    <row r="51" spans="1:13" ht="15.75" customHeight="1">
      <c r="A51" s="249">
        <v>43</v>
      </c>
      <c r="B51" s="111" t="s">
        <v>543</v>
      </c>
      <c r="C51" s="118" t="s">
        <v>397</v>
      </c>
      <c r="D51" s="95"/>
      <c r="E51" s="95"/>
      <c r="F51" s="95"/>
      <c r="G51" s="95"/>
      <c r="H51" s="95"/>
      <c r="I51" s="95"/>
      <c r="J51" s="95"/>
      <c r="K51" s="94"/>
      <c r="L51" s="94"/>
      <c r="M51" s="94"/>
    </row>
    <row r="52" spans="1:13" ht="15.75" customHeight="1">
      <c r="A52" s="248">
        <v>44</v>
      </c>
      <c r="B52" s="111" t="s">
        <v>544</v>
      </c>
      <c r="C52" s="118" t="s">
        <v>253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5.75" customHeight="1">
      <c r="A53" s="248">
        <v>45</v>
      </c>
      <c r="B53" s="111" t="s">
        <v>756</v>
      </c>
      <c r="C53" s="118" t="s">
        <v>546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ht="13.5">
      <c r="A54" s="578" t="s">
        <v>930</v>
      </c>
    </row>
  </sheetData>
  <sheetProtection/>
  <mergeCells count="5">
    <mergeCell ref="H7:I7"/>
    <mergeCell ref="J7:K7"/>
    <mergeCell ref="L7:M7"/>
    <mergeCell ref="A7:A8"/>
    <mergeCell ref="F7:G7"/>
  </mergeCells>
  <printOptions/>
  <pageMargins left="0.7086614173228347" right="0.5118110236220472" top="0.5905511811023623" bottom="0.5511811023622047" header="0.5118110236220472" footer="0.2362204724409449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49">
      <selection activeCell="C29" sqref="C29"/>
    </sheetView>
  </sheetViews>
  <sheetFormatPr defaultColWidth="9.140625" defaultRowHeight="15"/>
  <cols>
    <col min="1" max="1" width="4.00390625" style="67" customWidth="1"/>
    <col min="2" max="2" width="57.28125" style="69" customWidth="1"/>
    <col min="3" max="3" width="11.00390625" style="67" customWidth="1"/>
    <col min="4" max="4" width="6.7109375" style="67" customWidth="1"/>
    <col min="5" max="5" width="6.421875" style="67" customWidth="1"/>
    <col min="6" max="6" width="6.7109375" style="67" customWidth="1"/>
    <col min="7" max="7" width="6.421875" style="67" customWidth="1"/>
    <col min="8" max="8" width="6.7109375" style="67" customWidth="1"/>
    <col min="9" max="9" width="6.421875" style="67" customWidth="1"/>
    <col min="10" max="10" width="6.7109375" style="67" customWidth="1"/>
    <col min="11" max="11" width="6.421875" style="67" customWidth="1"/>
    <col min="12" max="12" width="6.7109375" style="67" customWidth="1"/>
    <col min="13" max="13" width="6.421875" style="67" customWidth="1"/>
    <col min="14" max="16384" width="9.140625" style="67" customWidth="1"/>
  </cols>
  <sheetData>
    <row r="1" spans="2:13" s="51" customFormat="1" ht="18.75">
      <c r="B1" s="295"/>
      <c r="D1" s="216"/>
      <c r="H1" s="35"/>
      <c r="I1" s="35"/>
      <c r="J1" s="35"/>
      <c r="K1" s="35"/>
      <c r="M1" s="524" t="s">
        <v>583</v>
      </c>
    </row>
    <row r="2" spans="2:13" s="35" customFormat="1" ht="73.5" customHeight="1">
      <c r="B2" s="296" t="s">
        <v>967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35" customFormat="1" ht="20.25" customHeight="1">
      <c r="A3" s="212"/>
      <c r="B3" s="319" t="s">
        <v>585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s="35" customFormat="1" ht="20.25" customHeight="1">
      <c r="A4" s="212"/>
      <c r="B4" s="320" t="s">
        <v>2</v>
      </c>
      <c r="C4" s="33"/>
      <c r="D4" s="33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35" customFormat="1" ht="20.25" customHeight="1">
      <c r="A5" s="212"/>
      <c r="B5" s="321" t="s">
        <v>584</v>
      </c>
      <c r="C5" s="213"/>
      <c r="D5" s="213"/>
      <c r="E5" s="212"/>
      <c r="F5" s="212"/>
      <c r="G5" s="212"/>
      <c r="H5" s="212"/>
      <c r="I5" s="212"/>
      <c r="J5" s="212"/>
      <c r="K5" s="212"/>
      <c r="L5" s="212"/>
      <c r="M5" s="212"/>
    </row>
    <row r="6" spans="1:13" s="35" customFormat="1" ht="6" customHeight="1">
      <c r="A6" s="109"/>
      <c r="B6" s="300"/>
      <c r="C6" s="109"/>
      <c r="D6" s="37"/>
      <c r="E6" s="38"/>
      <c r="F6" s="38"/>
      <c r="G6" s="38"/>
      <c r="H6" s="38"/>
      <c r="I6" s="39"/>
      <c r="J6" s="38"/>
      <c r="K6" s="39"/>
      <c r="L6" s="34"/>
      <c r="M6" s="34"/>
    </row>
    <row r="7" spans="1:13" ht="15.75" customHeight="1">
      <c r="A7" s="743" t="s">
        <v>518</v>
      </c>
      <c r="B7" s="280" t="s">
        <v>369</v>
      </c>
      <c r="C7" s="280" t="s">
        <v>519</v>
      </c>
      <c r="D7" s="278" t="s">
        <v>504</v>
      </c>
      <c r="E7" s="279"/>
      <c r="F7" s="736" t="s">
        <v>504</v>
      </c>
      <c r="G7" s="737"/>
      <c r="H7" s="736" t="s">
        <v>505</v>
      </c>
      <c r="I7" s="737"/>
      <c r="J7" s="734" t="s">
        <v>504</v>
      </c>
      <c r="K7" s="735"/>
      <c r="L7" s="734" t="s">
        <v>505</v>
      </c>
      <c r="M7" s="735"/>
    </row>
    <row r="8" spans="1:13" ht="15">
      <c r="A8" s="743"/>
      <c r="B8" s="277"/>
      <c r="C8" s="277"/>
      <c r="D8" s="523" t="s">
        <v>506</v>
      </c>
      <c r="E8" s="523" t="s">
        <v>507</v>
      </c>
      <c r="F8" s="523" t="s">
        <v>506</v>
      </c>
      <c r="G8" s="523" t="s">
        <v>507</v>
      </c>
      <c r="H8" s="523" t="s">
        <v>506</v>
      </c>
      <c r="I8" s="523" t="s">
        <v>507</v>
      </c>
      <c r="J8" s="523" t="s">
        <v>506</v>
      </c>
      <c r="K8" s="523" t="s">
        <v>507</v>
      </c>
      <c r="L8" s="523" t="s">
        <v>506</v>
      </c>
      <c r="M8" s="523" t="s">
        <v>507</v>
      </c>
    </row>
    <row r="9" spans="1:13" ht="18.75">
      <c r="A9" s="318">
        <v>1</v>
      </c>
      <c r="B9" s="117" t="s">
        <v>760</v>
      </c>
      <c r="C9" s="116" t="s">
        <v>500</v>
      </c>
      <c r="D9" s="93"/>
      <c r="E9" s="93"/>
      <c r="F9" s="93"/>
      <c r="G9" s="93"/>
      <c r="H9" s="93"/>
      <c r="I9" s="93"/>
      <c r="J9" s="93"/>
      <c r="K9" s="94"/>
      <c r="L9" s="94"/>
      <c r="M9" s="94"/>
    </row>
    <row r="10" spans="1:13" ht="18.75">
      <c r="A10" s="312">
        <v>2</v>
      </c>
      <c r="B10" s="117" t="s">
        <v>501</v>
      </c>
      <c r="C10" s="116" t="s">
        <v>500</v>
      </c>
      <c r="D10" s="93"/>
      <c r="E10" s="93"/>
      <c r="F10" s="93"/>
      <c r="G10" s="93"/>
      <c r="H10" s="93"/>
      <c r="I10" s="93"/>
      <c r="J10" s="93"/>
      <c r="K10" s="94"/>
      <c r="L10" s="94"/>
      <c r="M10" s="94"/>
    </row>
    <row r="11" spans="1:13" ht="18.75">
      <c r="A11" s="312">
        <v>3</v>
      </c>
      <c r="B11" s="111" t="s">
        <v>499</v>
      </c>
      <c r="C11" s="116" t="s">
        <v>500</v>
      </c>
      <c r="D11" s="95"/>
      <c r="E11" s="95"/>
      <c r="F11" s="95"/>
      <c r="G11" s="95"/>
      <c r="H11" s="95"/>
      <c r="I11" s="95"/>
      <c r="J11" s="95"/>
      <c r="K11" s="94"/>
      <c r="L11" s="94"/>
      <c r="M11" s="94"/>
    </row>
    <row r="12" spans="1:13" ht="18.75">
      <c r="A12" s="312">
        <v>4</v>
      </c>
      <c r="B12" s="111" t="s">
        <v>503</v>
      </c>
      <c r="C12" s="116" t="s">
        <v>500</v>
      </c>
      <c r="D12" s="95"/>
      <c r="E12" s="95"/>
      <c r="F12" s="95"/>
      <c r="G12" s="95"/>
      <c r="H12" s="95"/>
      <c r="I12" s="95"/>
      <c r="J12" s="95"/>
      <c r="K12" s="94"/>
      <c r="L12" s="94"/>
      <c r="M12" s="94"/>
    </row>
    <row r="13" spans="1:13" ht="15.75">
      <c r="A13" s="312">
        <v>5</v>
      </c>
      <c r="B13" s="317" t="s">
        <v>780</v>
      </c>
      <c r="C13" s="116" t="s">
        <v>253</v>
      </c>
      <c r="D13" s="95"/>
      <c r="E13" s="95"/>
      <c r="F13" s="95"/>
      <c r="G13" s="95"/>
      <c r="H13" s="95"/>
      <c r="I13" s="95"/>
      <c r="J13" s="95"/>
      <c r="K13" s="94"/>
      <c r="L13" s="94"/>
      <c r="M13" s="94"/>
    </row>
    <row r="14" spans="1:14" ht="31.5">
      <c r="A14" s="312">
        <v>6</v>
      </c>
      <c r="B14" s="114" t="s">
        <v>959</v>
      </c>
      <c r="C14" s="116" t="s">
        <v>500</v>
      </c>
      <c r="D14" s="95"/>
      <c r="E14" s="95"/>
      <c r="F14" s="95"/>
      <c r="G14" s="95"/>
      <c r="H14" s="95"/>
      <c r="I14" s="95"/>
      <c r="J14" s="95"/>
      <c r="K14" s="94"/>
      <c r="L14" s="94"/>
      <c r="M14" s="94"/>
      <c r="N14" s="67" t="s">
        <v>953</v>
      </c>
    </row>
    <row r="15" spans="1:13" ht="31.5">
      <c r="A15" s="312">
        <v>7</v>
      </c>
      <c r="B15" s="508" t="s">
        <v>766</v>
      </c>
      <c r="C15" s="116" t="s">
        <v>500</v>
      </c>
      <c r="D15" s="93"/>
      <c r="E15" s="93"/>
      <c r="F15" s="93"/>
      <c r="G15" s="93"/>
      <c r="H15" s="93"/>
      <c r="I15" s="93"/>
      <c r="J15" s="93"/>
      <c r="K15" s="94"/>
      <c r="L15" s="94"/>
      <c r="M15" s="94"/>
    </row>
    <row r="16" spans="1:13" ht="14.25" customHeight="1">
      <c r="A16" s="312">
        <v>8</v>
      </c>
      <c r="B16" s="470" t="s">
        <v>960</v>
      </c>
      <c r="C16" s="116" t="s">
        <v>500</v>
      </c>
      <c r="D16" s="93"/>
      <c r="E16" s="93"/>
      <c r="F16" s="93"/>
      <c r="G16" s="93"/>
      <c r="H16" s="93"/>
      <c r="I16" s="93"/>
      <c r="J16" s="93"/>
      <c r="K16" s="94"/>
      <c r="L16" s="94"/>
      <c r="M16" s="94"/>
    </row>
    <row r="17" spans="1:13" ht="18.75">
      <c r="A17" s="312">
        <v>9</v>
      </c>
      <c r="B17" s="470" t="s">
        <v>791</v>
      </c>
      <c r="C17" s="116" t="s">
        <v>500</v>
      </c>
      <c r="D17" s="93"/>
      <c r="E17" s="93"/>
      <c r="F17" s="93"/>
      <c r="G17" s="93"/>
      <c r="H17" s="93"/>
      <c r="I17" s="93"/>
      <c r="J17" s="93"/>
      <c r="K17" s="94"/>
      <c r="L17" s="94"/>
      <c r="M17" s="94"/>
    </row>
    <row r="18" spans="1:13" ht="18.75">
      <c r="A18" s="312">
        <v>10</v>
      </c>
      <c r="B18" s="508" t="s">
        <v>752</v>
      </c>
      <c r="C18" s="116" t="s">
        <v>500</v>
      </c>
      <c r="D18" s="93"/>
      <c r="E18" s="93"/>
      <c r="F18" s="93"/>
      <c r="G18" s="93"/>
      <c r="H18" s="93"/>
      <c r="I18" s="93"/>
      <c r="J18" s="93"/>
      <c r="K18" s="94"/>
      <c r="L18" s="94"/>
      <c r="M18" s="94"/>
    </row>
    <row r="19" spans="1:13" ht="18.75">
      <c r="A19" s="312">
        <v>11</v>
      </c>
      <c r="B19" s="470" t="s">
        <v>961</v>
      </c>
      <c r="C19" s="116" t="s">
        <v>500</v>
      </c>
      <c r="D19" s="95"/>
      <c r="E19" s="95"/>
      <c r="F19" s="95"/>
      <c r="G19" s="95"/>
      <c r="H19" s="95"/>
      <c r="I19" s="95"/>
      <c r="J19" s="95"/>
      <c r="K19" s="94"/>
      <c r="L19" s="94"/>
      <c r="M19" s="94"/>
    </row>
    <row r="20" spans="1:13" ht="18.75">
      <c r="A20" s="312">
        <v>12</v>
      </c>
      <c r="B20" s="470" t="s">
        <v>791</v>
      </c>
      <c r="C20" s="116" t="s">
        <v>500</v>
      </c>
      <c r="D20" s="95"/>
      <c r="E20" s="95"/>
      <c r="F20" s="95"/>
      <c r="G20" s="95"/>
      <c r="H20" s="95"/>
      <c r="I20" s="95"/>
      <c r="J20" s="95"/>
      <c r="K20" s="94"/>
      <c r="L20" s="94"/>
      <c r="M20" s="94"/>
    </row>
    <row r="21" spans="1:14" ht="15.75" customHeight="1">
      <c r="A21" s="318">
        <v>13</v>
      </c>
      <c r="B21" s="470" t="s">
        <v>883</v>
      </c>
      <c r="C21" s="116" t="s">
        <v>546</v>
      </c>
      <c r="D21" s="95"/>
      <c r="E21" s="95"/>
      <c r="F21" s="95"/>
      <c r="G21" s="95"/>
      <c r="H21" s="95"/>
      <c r="I21" s="95"/>
      <c r="J21" s="95"/>
      <c r="K21" s="94"/>
      <c r="L21" s="94"/>
      <c r="M21" s="94"/>
      <c r="N21" s="67" t="s">
        <v>953</v>
      </c>
    </row>
    <row r="22" spans="1:13" ht="18.75">
      <c r="A22" s="312">
        <v>14</v>
      </c>
      <c r="B22" s="114" t="s">
        <v>522</v>
      </c>
      <c r="C22" s="116" t="s">
        <v>500</v>
      </c>
      <c r="D22" s="95"/>
      <c r="E22" s="95"/>
      <c r="F22" s="95"/>
      <c r="G22" s="95"/>
      <c r="H22" s="95"/>
      <c r="I22" s="95"/>
      <c r="J22" s="95"/>
      <c r="K22" s="94"/>
      <c r="L22" s="94"/>
      <c r="M22" s="94"/>
    </row>
    <row r="23" spans="1:13" ht="18.75">
      <c r="A23" s="312">
        <v>15</v>
      </c>
      <c r="B23" s="470" t="s">
        <v>523</v>
      </c>
      <c r="C23" s="116" t="s">
        <v>500</v>
      </c>
      <c r="D23" s="95"/>
      <c r="E23" s="95"/>
      <c r="F23" s="95"/>
      <c r="G23" s="95"/>
      <c r="H23" s="95"/>
      <c r="I23" s="95"/>
      <c r="J23" s="95"/>
      <c r="K23" s="94"/>
      <c r="L23" s="94"/>
      <c r="M23" s="94"/>
    </row>
    <row r="24" spans="1:13" ht="15.75">
      <c r="A24" s="312">
        <v>16</v>
      </c>
      <c r="B24" s="114" t="s">
        <v>454</v>
      </c>
      <c r="C24" s="24" t="s">
        <v>418</v>
      </c>
      <c r="D24" s="95"/>
      <c r="E24" s="95"/>
      <c r="F24" s="95"/>
      <c r="G24" s="95"/>
      <c r="H24" s="95"/>
      <c r="I24" s="95"/>
      <c r="J24" s="95"/>
      <c r="K24" s="94"/>
      <c r="L24" s="94"/>
      <c r="M24" s="94"/>
    </row>
    <row r="25" spans="1:13" ht="15.75">
      <c r="A25" s="312">
        <v>17</v>
      </c>
      <c r="B25" s="470" t="s">
        <v>524</v>
      </c>
      <c r="C25" s="24" t="s">
        <v>418</v>
      </c>
      <c r="D25" s="96"/>
      <c r="E25" s="96"/>
      <c r="F25" s="96"/>
      <c r="G25" s="96"/>
      <c r="H25" s="96"/>
      <c r="I25" s="96"/>
      <c r="J25" s="96"/>
      <c r="K25" s="94"/>
      <c r="L25" s="94"/>
      <c r="M25" s="94"/>
    </row>
    <row r="26" spans="1:13" ht="15.75">
      <c r="A26" s="312">
        <v>18</v>
      </c>
      <c r="B26" s="470" t="s">
        <v>525</v>
      </c>
      <c r="C26" s="24" t="s">
        <v>418</v>
      </c>
      <c r="D26" s="96"/>
      <c r="E26" s="96"/>
      <c r="F26" s="96"/>
      <c r="G26" s="96"/>
      <c r="H26" s="96"/>
      <c r="I26" s="96"/>
      <c r="J26" s="96"/>
      <c r="K26" s="94"/>
      <c r="L26" s="94"/>
      <c r="M26" s="94"/>
    </row>
    <row r="27" spans="1:13" ht="15.75">
      <c r="A27" s="312">
        <v>19</v>
      </c>
      <c r="B27" s="470" t="s">
        <v>790</v>
      </c>
      <c r="C27" s="24" t="s">
        <v>418</v>
      </c>
      <c r="D27" s="95"/>
      <c r="E27" s="95"/>
      <c r="F27" s="95"/>
      <c r="G27" s="95"/>
      <c r="H27" s="95"/>
      <c r="I27" s="95"/>
      <c r="J27" s="95"/>
      <c r="K27" s="94"/>
      <c r="L27" s="94"/>
      <c r="M27" s="94"/>
    </row>
    <row r="28" spans="1:13" ht="15.75">
      <c r="A28" s="312">
        <v>20</v>
      </c>
      <c r="B28" s="471" t="s">
        <v>788</v>
      </c>
      <c r="C28" s="24" t="s">
        <v>418</v>
      </c>
      <c r="D28" s="95"/>
      <c r="E28" s="95"/>
      <c r="F28" s="95"/>
      <c r="G28" s="95"/>
      <c r="H28" s="95"/>
      <c r="I28" s="95"/>
      <c r="J28" s="95"/>
      <c r="K28" s="94"/>
      <c r="L28" s="94"/>
      <c r="M28" s="94"/>
    </row>
    <row r="29" spans="1:13" ht="15.75">
      <c r="A29" s="312">
        <v>21</v>
      </c>
      <c r="B29" s="114" t="s">
        <v>754</v>
      </c>
      <c r="C29" s="116" t="s">
        <v>223</v>
      </c>
      <c r="D29" s="95"/>
      <c r="E29" s="95"/>
      <c r="F29" s="95"/>
      <c r="G29" s="95"/>
      <c r="H29" s="95"/>
      <c r="I29" s="95"/>
      <c r="J29" s="95"/>
      <c r="K29" s="94"/>
      <c r="L29" s="94"/>
      <c r="M29" s="94"/>
    </row>
    <row r="30" spans="1:13" ht="15.75">
      <c r="A30" s="312">
        <v>22</v>
      </c>
      <c r="B30" s="244" t="s">
        <v>757</v>
      </c>
      <c r="C30" s="116" t="s">
        <v>526</v>
      </c>
      <c r="D30" s="95"/>
      <c r="E30" s="95"/>
      <c r="F30" s="95"/>
      <c r="G30" s="95"/>
      <c r="H30" s="95"/>
      <c r="I30" s="95"/>
      <c r="J30" s="95"/>
      <c r="K30" s="94"/>
      <c r="L30" s="94"/>
      <c r="M30" s="94"/>
    </row>
    <row r="31" spans="1:13" ht="15.75">
      <c r="A31" s="312">
        <v>23</v>
      </c>
      <c r="B31" s="111" t="s">
        <v>607</v>
      </c>
      <c r="C31" s="116" t="s">
        <v>418</v>
      </c>
      <c r="D31" s="95"/>
      <c r="E31" s="95"/>
      <c r="F31" s="95"/>
      <c r="G31" s="95"/>
      <c r="H31" s="95"/>
      <c r="I31" s="95"/>
      <c r="J31" s="95"/>
      <c r="K31" s="94"/>
      <c r="L31" s="94"/>
      <c r="M31" s="94"/>
    </row>
    <row r="32" spans="1:13" ht="31.5">
      <c r="A32" s="312">
        <v>24</v>
      </c>
      <c r="B32" s="111" t="s">
        <v>527</v>
      </c>
      <c r="C32" s="115" t="s">
        <v>418</v>
      </c>
      <c r="D32" s="95"/>
      <c r="E32" s="95"/>
      <c r="F32" s="95"/>
      <c r="G32" s="95"/>
      <c r="H32" s="95"/>
      <c r="I32" s="95"/>
      <c r="J32" s="95"/>
      <c r="K32" s="94"/>
      <c r="L32" s="94"/>
      <c r="M32" s="94"/>
    </row>
    <row r="33" spans="1:13" ht="15.75">
      <c r="A33" s="318">
        <v>25</v>
      </c>
      <c r="B33" s="304" t="s">
        <v>469</v>
      </c>
      <c r="C33" s="115" t="s">
        <v>418</v>
      </c>
      <c r="D33" s="95"/>
      <c r="E33" s="95"/>
      <c r="F33" s="95"/>
      <c r="G33" s="95"/>
      <c r="H33" s="95"/>
      <c r="I33" s="95"/>
      <c r="J33" s="95"/>
      <c r="K33" s="94"/>
      <c r="L33" s="94"/>
      <c r="M33" s="94"/>
    </row>
    <row r="34" spans="1:13" ht="15.75">
      <c r="A34" s="312">
        <v>26</v>
      </c>
      <c r="B34" s="304" t="s">
        <v>473</v>
      </c>
      <c r="C34" s="40" t="s">
        <v>418</v>
      </c>
      <c r="D34" s="95"/>
      <c r="E34" s="95"/>
      <c r="F34" s="95"/>
      <c r="G34" s="95"/>
      <c r="H34" s="95"/>
      <c r="I34" s="95"/>
      <c r="J34" s="95"/>
      <c r="K34" s="94"/>
      <c r="L34" s="94"/>
      <c r="M34" s="94"/>
    </row>
    <row r="35" spans="1:13" ht="15.75">
      <c r="A35" s="312">
        <v>27</v>
      </c>
      <c r="B35" s="304" t="s">
        <v>474</v>
      </c>
      <c r="C35" s="40" t="s">
        <v>418</v>
      </c>
      <c r="D35" s="95"/>
      <c r="E35" s="95"/>
      <c r="F35" s="95"/>
      <c r="G35" s="95"/>
      <c r="H35" s="95"/>
      <c r="I35" s="95"/>
      <c r="J35" s="95"/>
      <c r="K35" s="94"/>
      <c r="L35" s="94"/>
      <c r="M35" s="94"/>
    </row>
    <row r="36" spans="1:13" ht="15.75">
      <c r="A36" s="312">
        <v>28</v>
      </c>
      <c r="B36" s="304" t="s">
        <v>475</v>
      </c>
      <c r="C36" s="40" t="s">
        <v>418</v>
      </c>
      <c r="D36" s="95"/>
      <c r="E36" s="95"/>
      <c r="F36" s="95"/>
      <c r="G36" s="95"/>
      <c r="H36" s="95"/>
      <c r="I36" s="95"/>
      <c r="J36" s="95"/>
      <c r="K36" s="94"/>
      <c r="L36" s="94"/>
      <c r="M36" s="94"/>
    </row>
    <row r="37" spans="1:13" ht="30" customHeight="1">
      <c r="A37" s="312">
        <v>29</v>
      </c>
      <c r="B37" s="304" t="s">
        <v>476</v>
      </c>
      <c r="C37" s="40" t="s">
        <v>418</v>
      </c>
      <c r="D37" s="95"/>
      <c r="E37" s="95"/>
      <c r="F37" s="95"/>
      <c r="G37" s="95"/>
      <c r="H37" s="95"/>
      <c r="I37" s="95"/>
      <c r="J37" s="95"/>
      <c r="K37" s="94"/>
      <c r="L37" s="94"/>
      <c r="M37" s="94"/>
    </row>
    <row r="38" spans="1:13" ht="18.75">
      <c r="A38" s="312">
        <v>30</v>
      </c>
      <c r="B38" s="114" t="s">
        <v>528</v>
      </c>
      <c r="C38" s="116" t="s">
        <v>500</v>
      </c>
      <c r="D38" s="95"/>
      <c r="E38" s="95"/>
      <c r="F38" s="95"/>
      <c r="G38" s="95"/>
      <c r="H38" s="95"/>
      <c r="I38" s="95"/>
      <c r="J38" s="95"/>
      <c r="K38" s="94"/>
      <c r="L38" s="94"/>
      <c r="M38" s="94"/>
    </row>
    <row r="39" spans="1:13" ht="18.75">
      <c r="A39" s="312">
        <v>31</v>
      </c>
      <c r="B39" s="114" t="s">
        <v>529</v>
      </c>
      <c r="C39" s="116" t="s">
        <v>512</v>
      </c>
      <c r="D39" s="95"/>
      <c r="E39" s="95"/>
      <c r="F39" s="95"/>
      <c r="G39" s="95"/>
      <c r="H39" s="95"/>
      <c r="I39" s="95"/>
      <c r="J39" s="95"/>
      <c r="K39" s="94"/>
      <c r="L39" s="94"/>
      <c r="M39" s="94"/>
    </row>
    <row r="40" spans="1:13" ht="15.75" customHeight="1">
      <c r="A40" s="312">
        <v>32</v>
      </c>
      <c r="B40" s="111" t="s">
        <v>458</v>
      </c>
      <c r="C40" s="116" t="s">
        <v>459</v>
      </c>
      <c r="D40" s="95"/>
      <c r="E40" s="95"/>
      <c r="F40" s="95"/>
      <c r="G40" s="95"/>
      <c r="H40" s="95"/>
      <c r="I40" s="95"/>
      <c r="J40" s="95"/>
      <c r="K40" s="94"/>
      <c r="L40" s="94"/>
      <c r="M40" s="94"/>
    </row>
    <row r="41" spans="1:13" ht="31.5">
      <c r="A41" s="312">
        <v>33</v>
      </c>
      <c r="B41" s="111" t="s">
        <v>761</v>
      </c>
      <c r="C41" s="116" t="s">
        <v>500</v>
      </c>
      <c r="D41" s="68"/>
      <c r="E41" s="68"/>
      <c r="F41" s="68"/>
      <c r="G41" s="68"/>
      <c r="H41" s="68"/>
      <c r="I41" s="68"/>
      <c r="J41" s="68"/>
      <c r="K41" s="94"/>
      <c r="L41" s="94"/>
      <c r="M41" s="94"/>
    </row>
    <row r="42" spans="1:13" ht="31.5">
      <c r="A42" s="312">
        <v>34</v>
      </c>
      <c r="B42" s="114" t="s">
        <v>531</v>
      </c>
      <c r="C42" s="116" t="s">
        <v>500</v>
      </c>
      <c r="D42" s="95"/>
      <c r="E42" s="95"/>
      <c r="F42" s="95"/>
      <c r="G42" s="95"/>
      <c r="H42" s="95"/>
      <c r="I42" s="95"/>
      <c r="J42" s="95"/>
      <c r="K42" s="94"/>
      <c r="L42" s="94"/>
      <c r="M42" s="94"/>
    </row>
    <row r="43" spans="1:13" ht="18.75">
      <c r="A43" s="312">
        <v>35</v>
      </c>
      <c r="B43" s="114" t="s">
        <v>532</v>
      </c>
      <c r="C43" s="116" t="s">
        <v>500</v>
      </c>
      <c r="D43" s="95"/>
      <c r="E43" s="95"/>
      <c r="F43" s="95"/>
      <c r="G43" s="95"/>
      <c r="H43" s="95"/>
      <c r="I43" s="95"/>
      <c r="J43" s="95"/>
      <c r="K43" s="94"/>
      <c r="L43" s="94"/>
      <c r="M43" s="94"/>
    </row>
    <row r="44" spans="1:13" ht="18.75">
      <c r="A44" s="312">
        <v>36</v>
      </c>
      <c r="B44" s="114" t="s">
        <v>533</v>
      </c>
      <c r="C44" s="116" t="s">
        <v>500</v>
      </c>
      <c r="D44" s="95"/>
      <c r="E44" s="95"/>
      <c r="F44" s="95"/>
      <c r="G44" s="95"/>
      <c r="H44" s="95"/>
      <c r="I44" s="95"/>
      <c r="J44" s="95"/>
      <c r="K44" s="94"/>
      <c r="L44" s="94"/>
      <c r="M44" s="94"/>
    </row>
    <row r="45" spans="1:13" ht="30.75" customHeight="1">
      <c r="A45" s="318">
        <v>37</v>
      </c>
      <c r="B45" s="111" t="s">
        <v>758</v>
      </c>
      <c r="C45" s="116" t="s">
        <v>235</v>
      </c>
      <c r="D45" s="95"/>
      <c r="E45" s="95"/>
      <c r="F45" s="95"/>
      <c r="G45" s="95"/>
      <c r="H45" s="95"/>
      <c r="I45" s="95"/>
      <c r="J45" s="95"/>
      <c r="K45" s="94"/>
      <c r="L45" s="94"/>
      <c r="M45" s="94"/>
    </row>
    <row r="46" spans="1:13" ht="21.75" customHeight="1">
      <c r="A46" s="312">
        <v>38</v>
      </c>
      <c r="B46" s="114" t="s">
        <v>535</v>
      </c>
      <c r="C46" s="116" t="s">
        <v>418</v>
      </c>
      <c r="D46" s="95"/>
      <c r="E46" s="95"/>
      <c r="F46" s="95"/>
      <c r="G46" s="95"/>
      <c r="H46" s="95"/>
      <c r="I46" s="95"/>
      <c r="J46" s="95"/>
      <c r="K46" s="94"/>
      <c r="L46" s="94"/>
      <c r="M46" s="94"/>
    </row>
    <row r="47" spans="1:13" ht="18.75">
      <c r="A47" s="312">
        <v>39</v>
      </c>
      <c r="B47" s="114" t="s">
        <v>575</v>
      </c>
      <c r="C47" s="116" t="s">
        <v>512</v>
      </c>
      <c r="D47" s="95"/>
      <c r="E47" s="95"/>
      <c r="F47" s="95"/>
      <c r="G47" s="95"/>
      <c r="H47" s="95"/>
      <c r="I47" s="95"/>
      <c r="J47" s="95"/>
      <c r="K47" s="94"/>
      <c r="L47" s="94"/>
      <c r="M47" s="94"/>
    </row>
    <row r="48" spans="1:13" ht="15" customHeight="1">
      <c r="A48" s="312">
        <v>40</v>
      </c>
      <c r="B48" s="304" t="s">
        <v>511</v>
      </c>
      <c r="C48" s="40" t="s">
        <v>512</v>
      </c>
      <c r="D48" s="95"/>
      <c r="E48" s="95"/>
      <c r="F48" s="95"/>
      <c r="G48" s="95"/>
      <c r="H48" s="95"/>
      <c r="I48" s="95"/>
      <c r="J48" s="95"/>
      <c r="K48" s="94"/>
      <c r="L48" s="94"/>
      <c r="M48" s="94"/>
    </row>
    <row r="49" spans="1:13" ht="15" customHeight="1">
      <c r="A49" s="312">
        <v>41</v>
      </c>
      <c r="B49" s="111" t="s">
        <v>536</v>
      </c>
      <c r="C49" s="116" t="s">
        <v>459</v>
      </c>
      <c r="D49" s="95"/>
      <c r="E49" s="95"/>
      <c r="F49" s="95"/>
      <c r="G49" s="95"/>
      <c r="H49" s="95"/>
      <c r="I49" s="95"/>
      <c r="J49" s="95"/>
      <c r="K49" s="94"/>
      <c r="L49" s="94"/>
      <c r="M49" s="94"/>
    </row>
    <row r="50" spans="1:13" ht="15" customHeight="1">
      <c r="A50" s="312">
        <v>42</v>
      </c>
      <c r="B50" s="317" t="s">
        <v>516</v>
      </c>
      <c r="C50" s="116" t="s">
        <v>500</v>
      </c>
      <c r="D50" s="95"/>
      <c r="E50" s="95"/>
      <c r="F50" s="95"/>
      <c r="G50" s="95"/>
      <c r="H50" s="95"/>
      <c r="I50" s="95"/>
      <c r="J50" s="95"/>
      <c r="K50" s="94"/>
      <c r="L50" s="94"/>
      <c r="M50" s="94"/>
    </row>
    <row r="51" spans="1:13" ht="15" customHeight="1">
      <c r="A51" s="312">
        <v>43</v>
      </c>
      <c r="B51" s="317" t="s">
        <v>517</v>
      </c>
      <c r="C51" s="116" t="s">
        <v>608</v>
      </c>
      <c r="D51" s="95"/>
      <c r="E51" s="95"/>
      <c r="F51" s="95"/>
      <c r="G51" s="95"/>
      <c r="H51" s="95"/>
      <c r="I51" s="95"/>
      <c r="J51" s="95"/>
      <c r="K51" s="94"/>
      <c r="L51" s="94"/>
      <c r="M51" s="94"/>
    </row>
    <row r="52" spans="1:13" ht="15" customHeight="1">
      <c r="A52" s="312">
        <v>44</v>
      </c>
      <c r="B52" s="305" t="s">
        <v>497</v>
      </c>
      <c r="C52" s="116" t="s">
        <v>253</v>
      </c>
      <c r="D52" s="95"/>
      <c r="E52" s="95"/>
      <c r="F52" s="95"/>
      <c r="G52" s="95"/>
      <c r="H52" s="95"/>
      <c r="I52" s="95"/>
      <c r="J52" s="95"/>
      <c r="K52" s="94"/>
      <c r="L52" s="94"/>
      <c r="M52" s="94"/>
    </row>
    <row r="53" spans="1:13" ht="15" customHeight="1">
      <c r="A53" s="312">
        <v>45</v>
      </c>
      <c r="B53" s="305" t="s">
        <v>498</v>
      </c>
      <c r="C53" s="116" t="s">
        <v>253</v>
      </c>
      <c r="D53" s="95"/>
      <c r="E53" s="95"/>
      <c r="F53" s="95"/>
      <c r="G53" s="95"/>
      <c r="H53" s="95"/>
      <c r="I53" s="95"/>
      <c r="J53" s="95"/>
      <c r="K53" s="94"/>
      <c r="L53" s="94"/>
      <c r="M53" s="94"/>
    </row>
    <row r="54" spans="1:13" ht="15" customHeight="1">
      <c r="A54" s="312">
        <v>46</v>
      </c>
      <c r="B54" s="111" t="s">
        <v>538</v>
      </c>
      <c r="C54" s="116" t="s">
        <v>245</v>
      </c>
      <c r="D54" s="95"/>
      <c r="E54" s="95"/>
      <c r="F54" s="95"/>
      <c r="G54" s="95"/>
      <c r="H54" s="95"/>
      <c r="I54" s="95"/>
      <c r="J54" s="95"/>
      <c r="K54" s="94"/>
      <c r="L54" s="94"/>
      <c r="M54" s="94"/>
    </row>
    <row r="55" spans="1:13" ht="15" customHeight="1">
      <c r="A55" s="312">
        <v>47</v>
      </c>
      <c r="B55" s="111" t="s">
        <v>539</v>
      </c>
      <c r="C55" s="116" t="s">
        <v>245</v>
      </c>
      <c r="D55" s="97"/>
      <c r="E55" s="97"/>
      <c r="F55" s="97"/>
      <c r="G55" s="97"/>
      <c r="H55" s="97"/>
      <c r="I55" s="97"/>
      <c r="J55" s="97"/>
      <c r="K55" s="94"/>
      <c r="L55" s="94"/>
      <c r="M55" s="94"/>
    </row>
    <row r="56" spans="1:13" ht="31.5">
      <c r="A56" s="312">
        <v>48</v>
      </c>
      <c r="B56" s="111" t="s">
        <v>955</v>
      </c>
      <c r="C56" s="113" t="s">
        <v>253</v>
      </c>
      <c r="D56" s="95"/>
      <c r="E56" s="95"/>
      <c r="F56" s="95"/>
      <c r="G56" s="95"/>
      <c r="H56" s="95"/>
      <c r="I56" s="95"/>
      <c r="J56" s="95"/>
      <c r="K56" s="94"/>
      <c r="L56" s="94"/>
      <c r="M56" s="94"/>
    </row>
    <row r="57" spans="1:13" ht="31.5">
      <c r="A57" s="318">
        <v>49</v>
      </c>
      <c r="B57" s="111" t="s">
        <v>956</v>
      </c>
      <c r="C57" s="113" t="s">
        <v>253</v>
      </c>
      <c r="D57" s="95"/>
      <c r="E57" s="95"/>
      <c r="F57" s="95"/>
      <c r="G57" s="95"/>
      <c r="H57" s="95"/>
      <c r="I57" s="95"/>
      <c r="J57" s="95"/>
      <c r="K57" s="94"/>
      <c r="L57" s="94"/>
      <c r="M57" s="94"/>
    </row>
    <row r="58" spans="1:13" ht="18.75">
      <c r="A58" s="312">
        <v>50</v>
      </c>
      <c r="B58" s="111" t="s">
        <v>540</v>
      </c>
      <c r="C58" s="116" t="s">
        <v>258</v>
      </c>
      <c r="D58" s="98"/>
      <c r="E58" s="98"/>
      <c r="F58" s="98"/>
      <c r="G58" s="98"/>
      <c r="H58" s="98"/>
      <c r="I58" s="98"/>
      <c r="J58" s="98"/>
      <c r="K58" s="94"/>
      <c r="L58" s="94"/>
      <c r="M58" s="94"/>
    </row>
    <row r="59" spans="1:13" ht="15.75">
      <c r="A59" s="312">
        <v>51</v>
      </c>
      <c r="B59" s="111" t="s">
        <v>542</v>
      </c>
      <c r="C59" s="116" t="s">
        <v>397</v>
      </c>
      <c r="D59" s="97"/>
      <c r="E59" s="97"/>
      <c r="F59" s="97"/>
      <c r="G59" s="97"/>
      <c r="H59" s="97"/>
      <c r="I59" s="97"/>
      <c r="J59" s="97"/>
      <c r="K59" s="94"/>
      <c r="L59" s="94"/>
      <c r="M59" s="94"/>
    </row>
    <row r="60" spans="1:13" ht="15.75">
      <c r="A60" s="312">
        <v>52</v>
      </c>
      <c r="B60" s="111" t="s">
        <v>543</v>
      </c>
      <c r="C60" s="116" t="s">
        <v>397</v>
      </c>
      <c r="D60" s="97"/>
      <c r="E60" s="97"/>
      <c r="F60" s="97"/>
      <c r="G60" s="97"/>
      <c r="H60" s="97"/>
      <c r="I60" s="97"/>
      <c r="J60" s="97"/>
      <c r="K60" s="94"/>
      <c r="L60" s="94"/>
      <c r="M60" s="94"/>
    </row>
    <row r="61" spans="1:13" ht="15.75">
      <c r="A61" s="312">
        <v>53</v>
      </c>
      <c r="B61" s="111" t="s">
        <v>544</v>
      </c>
      <c r="C61" s="116" t="s">
        <v>253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5.75">
      <c r="A62" s="318">
        <v>54</v>
      </c>
      <c r="B62" s="111" t="s">
        <v>545</v>
      </c>
      <c r="C62" s="116" t="s">
        <v>546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ht="13.5">
      <c r="A63" s="578" t="s">
        <v>930</v>
      </c>
    </row>
  </sheetData>
  <sheetProtection/>
  <mergeCells count="5">
    <mergeCell ref="H7:I7"/>
    <mergeCell ref="J7:K7"/>
    <mergeCell ref="L7:M7"/>
    <mergeCell ref="A7:A8"/>
    <mergeCell ref="F7:G7"/>
  </mergeCells>
  <printOptions/>
  <pageMargins left="0.7086614173228347" right="0.5118110236220472" top="0.5905511811023623" bottom="0.5511811023622047" header="0.5118110236220472" footer="0.5118110236220472"/>
  <pageSetup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view="pageBreakPreview" zoomScaleNormal="85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.140625" style="11" customWidth="1"/>
    <col min="2" max="2" width="14.421875" style="14" customWidth="1"/>
    <col min="3" max="3" width="70.7109375" style="14" customWidth="1"/>
    <col min="4" max="8" width="7.421875" style="14" customWidth="1"/>
    <col min="9" max="9" width="15.57421875" style="14" customWidth="1"/>
    <col min="10" max="10" width="32.7109375" style="11" customWidth="1"/>
    <col min="11" max="16384" width="9.140625" style="11" customWidth="1"/>
  </cols>
  <sheetData>
    <row r="1" ht="15.75">
      <c r="I1" s="101" t="s">
        <v>588</v>
      </c>
    </row>
    <row r="2" spans="2:9" ht="16.5">
      <c r="B2" s="746" t="s">
        <v>587</v>
      </c>
      <c r="C2" s="746"/>
      <c r="D2" s="746"/>
      <c r="E2" s="746"/>
      <c r="F2" s="746"/>
      <c r="G2" s="746"/>
      <c r="H2" s="746"/>
      <c r="I2" s="11"/>
    </row>
    <row r="3" spans="2:9" ht="6" customHeight="1">
      <c r="B3" s="12"/>
      <c r="C3" s="13"/>
      <c r="D3" s="13"/>
      <c r="E3" s="13"/>
      <c r="F3" s="13"/>
      <c r="G3" s="13"/>
      <c r="H3" s="13"/>
      <c r="I3" s="13"/>
    </row>
    <row r="4" spans="1:9" ht="15.75">
      <c r="A4" s="744" t="s">
        <v>291</v>
      </c>
      <c r="B4" s="744"/>
      <c r="C4" s="747" t="s">
        <v>292</v>
      </c>
      <c r="D4" s="748" t="s">
        <v>568</v>
      </c>
      <c r="E4" s="749"/>
      <c r="F4" s="749"/>
      <c r="G4" s="749"/>
      <c r="H4" s="749"/>
      <c r="I4" s="744" t="s">
        <v>569</v>
      </c>
    </row>
    <row r="5" spans="1:9" ht="27.75" customHeight="1">
      <c r="A5" s="744"/>
      <c r="B5" s="744"/>
      <c r="C5" s="744"/>
      <c r="D5" s="255">
        <v>1</v>
      </c>
      <c r="E5" s="255">
        <v>2</v>
      </c>
      <c r="F5" s="255">
        <v>3</v>
      </c>
      <c r="G5" s="255">
        <v>4</v>
      </c>
      <c r="H5" s="487">
        <v>5</v>
      </c>
      <c r="I5" s="745"/>
    </row>
    <row r="6" spans="1:9" ht="14.25" customHeight="1">
      <c r="A6" s="753">
        <v>1</v>
      </c>
      <c r="B6" s="753"/>
      <c r="C6" s="252">
        <v>2</v>
      </c>
      <c r="D6" s="252">
        <v>3</v>
      </c>
      <c r="E6" s="252">
        <v>4</v>
      </c>
      <c r="F6" s="252">
        <v>5</v>
      </c>
      <c r="G6" s="252">
        <v>6</v>
      </c>
      <c r="H6" s="252">
        <v>7</v>
      </c>
      <c r="I6" s="252">
        <v>8</v>
      </c>
    </row>
    <row r="7" spans="1:9" ht="15.75" customHeight="1">
      <c r="A7" s="750" t="s">
        <v>293</v>
      </c>
      <c r="B7" s="750"/>
      <c r="C7" s="253" t="s">
        <v>294</v>
      </c>
      <c r="D7" s="221"/>
      <c r="E7" s="221"/>
      <c r="F7" s="221"/>
      <c r="G7" s="221"/>
      <c r="H7" s="221"/>
      <c r="I7" s="221"/>
    </row>
    <row r="8" spans="1:9" ht="15.75">
      <c r="A8" s="750"/>
      <c r="B8" s="750"/>
      <c r="C8" s="254" t="s">
        <v>794</v>
      </c>
      <c r="D8" s="221"/>
      <c r="E8" s="221"/>
      <c r="F8" s="221"/>
      <c r="G8" s="221"/>
      <c r="H8" s="221"/>
      <c r="I8" s="221"/>
    </row>
    <row r="9" spans="1:9" ht="15.75">
      <c r="A9" s="750"/>
      <c r="B9" s="750"/>
      <c r="C9" s="254" t="s">
        <v>295</v>
      </c>
      <c r="D9" s="221"/>
      <c r="E9" s="221"/>
      <c r="F9" s="221"/>
      <c r="G9" s="221"/>
      <c r="H9" s="221"/>
      <c r="I9" s="221"/>
    </row>
    <row r="10" spans="1:9" ht="15.75">
      <c r="A10" s="750"/>
      <c r="B10" s="750"/>
      <c r="C10" s="253" t="s">
        <v>570</v>
      </c>
      <c r="D10" s="221"/>
      <c r="E10" s="221"/>
      <c r="F10" s="221"/>
      <c r="G10" s="221"/>
      <c r="H10" s="221"/>
      <c r="I10" s="221"/>
    </row>
    <row r="11" spans="1:9" ht="15.75">
      <c r="A11" s="750"/>
      <c r="B11" s="750"/>
      <c r="C11" s="253" t="s">
        <v>296</v>
      </c>
      <c r="D11" s="221"/>
      <c r="E11" s="221"/>
      <c r="F11" s="221"/>
      <c r="G11" s="221"/>
      <c r="H11" s="221"/>
      <c r="I11" s="221"/>
    </row>
    <row r="12" spans="1:9" ht="15.75">
      <c r="A12" s="750"/>
      <c r="B12" s="750"/>
      <c r="C12" s="253" t="s">
        <v>297</v>
      </c>
      <c r="D12" s="221"/>
      <c r="E12" s="221"/>
      <c r="F12" s="221"/>
      <c r="G12" s="221"/>
      <c r="H12" s="221"/>
      <c r="I12" s="221"/>
    </row>
    <row r="13" spans="1:9" ht="15.75">
      <c r="A13" s="750"/>
      <c r="B13" s="750"/>
      <c r="C13" s="253" t="s">
        <v>298</v>
      </c>
      <c r="D13" s="221"/>
      <c r="E13" s="221"/>
      <c r="F13" s="221"/>
      <c r="G13" s="221"/>
      <c r="H13" s="221"/>
      <c r="I13" s="221"/>
    </row>
    <row r="14" spans="1:9" ht="15.75">
      <c r="A14" s="750"/>
      <c r="B14" s="750"/>
      <c r="C14" s="253" t="s">
        <v>299</v>
      </c>
      <c r="D14" s="221"/>
      <c r="E14" s="221"/>
      <c r="F14" s="221"/>
      <c r="G14" s="221"/>
      <c r="H14" s="221"/>
      <c r="I14" s="221"/>
    </row>
    <row r="15" spans="1:9" ht="15.75">
      <c r="A15" s="750"/>
      <c r="B15" s="750"/>
      <c r="C15" s="253" t="s">
        <v>300</v>
      </c>
      <c r="D15" s="221"/>
      <c r="E15" s="221"/>
      <c r="F15" s="221"/>
      <c r="G15" s="221"/>
      <c r="H15" s="221"/>
      <c r="I15" s="221"/>
    </row>
    <row r="16" spans="1:9" ht="15.75">
      <c r="A16" s="750"/>
      <c r="B16" s="750"/>
      <c r="C16" s="253" t="s">
        <v>301</v>
      </c>
      <c r="D16" s="221"/>
      <c r="E16" s="221"/>
      <c r="F16" s="221"/>
      <c r="G16" s="221"/>
      <c r="H16" s="221"/>
      <c r="I16" s="221"/>
    </row>
    <row r="17" spans="1:9" ht="15.75">
      <c r="A17" s="750"/>
      <c r="B17" s="750"/>
      <c r="C17" s="253" t="s">
        <v>302</v>
      </c>
      <c r="D17" s="221"/>
      <c r="E17" s="221"/>
      <c r="F17" s="221"/>
      <c r="G17" s="221"/>
      <c r="H17" s="221"/>
      <c r="I17" s="221"/>
    </row>
    <row r="18" spans="1:9" ht="15.75">
      <c r="A18" s="750"/>
      <c r="B18" s="750"/>
      <c r="C18" s="253" t="s">
        <v>303</v>
      </c>
      <c r="D18" s="221"/>
      <c r="E18" s="221"/>
      <c r="F18" s="221"/>
      <c r="G18" s="221"/>
      <c r="H18" s="221"/>
      <c r="I18" s="221"/>
    </row>
    <row r="19" spans="1:9" ht="15.75">
      <c r="A19" s="750"/>
      <c r="B19" s="750"/>
      <c r="C19" s="253" t="s">
        <v>304</v>
      </c>
      <c r="D19" s="221"/>
      <c r="E19" s="221"/>
      <c r="F19" s="221"/>
      <c r="G19" s="221"/>
      <c r="H19" s="221"/>
      <c r="I19" s="221"/>
    </row>
    <row r="20" spans="1:9" ht="15.75">
      <c r="A20" s="750"/>
      <c r="B20" s="750"/>
      <c r="C20" s="253" t="s">
        <v>305</v>
      </c>
      <c r="D20" s="221"/>
      <c r="E20" s="221"/>
      <c r="F20" s="221"/>
      <c r="G20" s="221"/>
      <c r="H20" s="221"/>
      <c r="I20" s="221"/>
    </row>
    <row r="21" spans="1:9" ht="15.75">
      <c r="A21" s="750"/>
      <c r="B21" s="750"/>
      <c r="C21" s="253" t="s">
        <v>306</v>
      </c>
      <c r="D21" s="221"/>
      <c r="E21" s="221"/>
      <c r="F21" s="221"/>
      <c r="G21" s="221"/>
      <c r="H21" s="221"/>
      <c r="I21" s="221"/>
    </row>
    <row r="22" spans="1:9" ht="15.75">
      <c r="A22" s="750"/>
      <c r="B22" s="750"/>
      <c r="C22" s="253" t="s">
        <v>950</v>
      </c>
      <c r="D22" s="221"/>
      <c r="E22" s="221"/>
      <c r="F22" s="221"/>
      <c r="G22" s="221"/>
      <c r="H22" s="221"/>
      <c r="I22" s="221"/>
    </row>
    <row r="23" spans="1:9" ht="15.75">
      <c r="A23" s="750"/>
      <c r="B23" s="750"/>
      <c r="C23" s="253" t="s">
        <v>324</v>
      </c>
      <c r="D23" s="221"/>
      <c r="E23" s="221"/>
      <c r="F23" s="221"/>
      <c r="G23" s="221"/>
      <c r="H23" s="221"/>
      <c r="I23" s="221"/>
    </row>
    <row r="24" spans="1:9" ht="15.75">
      <c r="A24" s="750"/>
      <c r="B24" s="750"/>
      <c r="C24" s="253" t="s">
        <v>307</v>
      </c>
      <c r="D24" s="221"/>
      <c r="E24" s="221"/>
      <c r="F24" s="221"/>
      <c r="G24" s="221"/>
      <c r="H24" s="221"/>
      <c r="I24" s="221"/>
    </row>
    <row r="25" spans="1:9" ht="15.75">
      <c r="A25" s="750"/>
      <c r="B25" s="750"/>
      <c r="C25" s="253" t="s">
        <v>308</v>
      </c>
      <c r="D25" s="221"/>
      <c r="E25" s="221"/>
      <c r="F25" s="221"/>
      <c r="G25" s="221"/>
      <c r="H25" s="221"/>
      <c r="I25" s="221"/>
    </row>
    <row r="26" spans="1:9" ht="15.75" customHeight="1">
      <c r="A26" s="750" t="s">
        <v>309</v>
      </c>
      <c r="B26" s="750"/>
      <c r="C26" s="253" t="s">
        <v>294</v>
      </c>
      <c r="D26" s="221"/>
      <c r="E26" s="221"/>
      <c r="F26" s="221"/>
      <c r="G26" s="221"/>
      <c r="H26" s="221"/>
      <c r="I26" s="221"/>
    </row>
    <row r="27" spans="1:9" ht="15.75">
      <c r="A27" s="750"/>
      <c r="B27" s="750"/>
      <c r="C27" s="254" t="s">
        <v>794</v>
      </c>
      <c r="D27" s="221"/>
      <c r="E27" s="221"/>
      <c r="F27" s="221"/>
      <c r="G27" s="221"/>
      <c r="H27" s="221"/>
      <c r="I27" s="221"/>
    </row>
    <row r="28" spans="1:9" ht="15.75">
      <c r="A28" s="750"/>
      <c r="B28" s="750"/>
      <c r="C28" s="254" t="s">
        <v>295</v>
      </c>
      <c r="D28" s="221"/>
      <c r="E28" s="221"/>
      <c r="F28" s="221"/>
      <c r="G28" s="221"/>
      <c r="H28" s="221"/>
      <c r="I28" s="221"/>
    </row>
    <row r="29" spans="1:9" ht="15.75">
      <c r="A29" s="750"/>
      <c r="B29" s="750"/>
      <c r="C29" s="253" t="s">
        <v>310</v>
      </c>
      <c r="D29" s="221"/>
      <c r="E29" s="221"/>
      <c r="F29" s="221"/>
      <c r="G29" s="221"/>
      <c r="H29" s="221"/>
      <c r="I29" s="221"/>
    </row>
    <row r="30" spans="1:9" ht="15.75">
      <c r="A30" s="750"/>
      <c r="B30" s="750"/>
      <c r="C30" s="253" t="s">
        <v>296</v>
      </c>
      <c r="D30" s="221"/>
      <c r="E30" s="221"/>
      <c r="F30" s="221"/>
      <c r="G30" s="221"/>
      <c r="H30" s="221"/>
      <c r="I30" s="221"/>
    </row>
    <row r="31" spans="1:9" ht="15.75">
      <c r="A31" s="750"/>
      <c r="B31" s="750"/>
      <c r="C31" s="253" t="s">
        <v>311</v>
      </c>
      <c r="D31" s="221"/>
      <c r="E31" s="221"/>
      <c r="F31" s="221"/>
      <c r="G31" s="221"/>
      <c r="H31" s="221"/>
      <c r="I31" s="221"/>
    </row>
    <row r="32" spans="1:9" ht="15.75">
      <c r="A32" s="750"/>
      <c r="B32" s="750"/>
      <c r="C32" s="253" t="s">
        <v>312</v>
      </c>
      <c r="D32" s="221"/>
      <c r="E32" s="221"/>
      <c r="F32" s="221"/>
      <c r="G32" s="221"/>
      <c r="H32" s="221"/>
      <c r="I32" s="221"/>
    </row>
    <row r="33" spans="1:9" ht="15.75">
      <c r="A33" s="750"/>
      <c r="B33" s="750"/>
      <c r="C33" s="253" t="s">
        <v>313</v>
      </c>
      <c r="D33" s="221"/>
      <c r="E33" s="221"/>
      <c r="F33" s="221"/>
      <c r="G33" s="221"/>
      <c r="H33" s="221"/>
      <c r="I33" s="221"/>
    </row>
    <row r="34" spans="1:9" ht="15.75">
      <c r="A34" s="750"/>
      <c r="B34" s="750"/>
      <c r="C34" s="253" t="s">
        <v>315</v>
      </c>
      <c r="D34" s="221"/>
      <c r="E34" s="221"/>
      <c r="F34" s="221"/>
      <c r="G34" s="221"/>
      <c r="H34" s="221"/>
      <c r="I34" s="221"/>
    </row>
    <row r="35" spans="1:9" ht="15.75">
      <c r="A35" s="750"/>
      <c r="B35" s="750"/>
      <c r="C35" s="253" t="s">
        <v>316</v>
      </c>
      <c r="D35" s="221"/>
      <c r="E35" s="221"/>
      <c r="F35" s="221"/>
      <c r="G35" s="221"/>
      <c r="H35" s="221"/>
      <c r="I35" s="221"/>
    </row>
    <row r="36" spans="1:9" ht="15.75">
      <c r="A36" s="750"/>
      <c r="B36" s="750"/>
      <c r="C36" s="253" t="s">
        <v>317</v>
      </c>
      <c r="D36" s="221"/>
      <c r="E36" s="221"/>
      <c r="F36" s="221"/>
      <c r="G36" s="221"/>
      <c r="H36" s="221"/>
      <c r="I36" s="221"/>
    </row>
    <row r="37" spans="1:9" ht="15.75">
      <c r="A37" s="750"/>
      <c r="B37" s="750"/>
      <c r="C37" s="253" t="s">
        <v>319</v>
      </c>
      <c r="D37" s="221"/>
      <c r="E37" s="221"/>
      <c r="F37" s="221"/>
      <c r="G37" s="221"/>
      <c r="H37" s="221"/>
      <c r="I37" s="221"/>
    </row>
    <row r="38" spans="1:9" ht="15.75">
      <c r="A38" s="750"/>
      <c r="B38" s="750"/>
      <c r="C38" s="253" t="s">
        <v>950</v>
      </c>
      <c r="D38" s="221"/>
      <c r="E38" s="221"/>
      <c r="F38" s="221"/>
      <c r="G38" s="221"/>
      <c r="H38" s="221"/>
      <c r="I38" s="221"/>
    </row>
    <row r="39" spans="1:9" ht="15.75">
      <c r="A39" s="750"/>
      <c r="B39" s="750"/>
      <c r="C39" s="253" t="s">
        <v>324</v>
      </c>
      <c r="D39" s="221"/>
      <c r="E39" s="221"/>
      <c r="F39" s="221"/>
      <c r="G39" s="221"/>
      <c r="H39" s="221"/>
      <c r="I39" s="221"/>
    </row>
    <row r="40" spans="1:9" ht="15.75">
      <c r="A40" s="750"/>
      <c r="B40" s="750"/>
      <c r="C40" s="253" t="s">
        <v>320</v>
      </c>
      <c r="D40" s="221"/>
      <c r="E40" s="221"/>
      <c r="F40" s="221"/>
      <c r="G40" s="221"/>
      <c r="H40" s="221"/>
      <c r="I40" s="221"/>
    </row>
    <row r="41" spans="1:9" ht="15.75">
      <c r="A41" s="750"/>
      <c r="B41" s="750"/>
      <c r="C41" s="253" t="s">
        <v>321</v>
      </c>
      <c r="D41" s="221"/>
      <c r="E41" s="221"/>
      <c r="F41" s="221"/>
      <c r="G41" s="221"/>
      <c r="H41" s="221"/>
      <c r="I41" s="221"/>
    </row>
    <row r="42" spans="1:9" ht="15.75" customHeight="1">
      <c r="A42" s="750" t="s">
        <v>613</v>
      </c>
      <c r="B42" s="750"/>
      <c r="C42" s="253" t="s">
        <v>294</v>
      </c>
      <c r="D42" s="221"/>
      <c r="E42" s="221"/>
      <c r="F42" s="221"/>
      <c r="G42" s="221"/>
      <c r="H42" s="221"/>
      <c r="I42" s="221"/>
    </row>
    <row r="43" spans="1:9" ht="15.75" customHeight="1">
      <c r="A43" s="750"/>
      <c r="B43" s="750"/>
      <c r="C43" s="254" t="s">
        <v>794</v>
      </c>
      <c r="D43" s="221"/>
      <c r="E43" s="221"/>
      <c r="F43" s="221"/>
      <c r="G43" s="221"/>
      <c r="H43" s="221"/>
      <c r="I43" s="221"/>
    </row>
    <row r="44" spans="1:9" ht="15.75">
      <c r="A44" s="750"/>
      <c r="B44" s="750"/>
      <c r="C44" s="253" t="s">
        <v>295</v>
      </c>
      <c r="D44" s="221"/>
      <c r="E44" s="221"/>
      <c r="F44" s="221"/>
      <c r="G44" s="221"/>
      <c r="H44" s="221"/>
      <c r="I44" s="221"/>
    </row>
    <row r="45" spans="1:9" ht="15.75">
      <c r="A45" s="750"/>
      <c r="B45" s="750"/>
      <c r="C45" s="253" t="s">
        <v>296</v>
      </c>
      <c r="D45" s="221"/>
      <c r="E45" s="221"/>
      <c r="F45" s="221"/>
      <c r="G45" s="221"/>
      <c r="H45" s="221"/>
      <c r="I45" s="221"/>
    </row>
    <row r="46" spans="1:9" ht="15.75">
      <c r="A46" s="750"/>
      <c r="B46" s="750"/>
      <c r="C46" s="253" t="s">
        <v>311</v>
      </c>
      <c r="D46" s="221"/>
      <c r="E46" s="221"/>
      <c r="F46" s="221"/>
      <c r="G46" s="221"/>
      <c r="H46" s="221"/>
      <c r="I46" s="221"/>
    </row>
    <row r="47" spans="1:9" ht="15.75">
      <c r="A47" s="750"/>
      <c r="B47" s="750"/>
      <c r="C47" s="253" t="s">
        <v>322</v>
      </c>
      <c r="D47" s="221"/>
      <c r="E47" s="221"/>
      <c r="F47" s="221"/>
      <c r="G47" s="221"/>
      <c r="H47" s="221"/>
      <c r="I47" s="221"/>
    </row>
    <row r="48" spans="1:9" ht="15.75">
      <c r="A48" s="750"/>
      <c r="B48" s="750"/>
      <c r="C48" s="253" t="s">
        <v>315</v>
      </c>
      <c r="D48" s="221"/>
      <c r="E48" s="221"/>
      <c r="F48" s="221"/>
      <c r="G48" s="221"/>
      <c r="H48" s="221"/>
      <c r="I48" s="221"/>
    </row>
    <row r="49" spans="1:9" ht="15.75">
      <c r="A49" s="750"/>
      <c r="B49" s="750"/>
      <c r="C49" s="253" t="s">
        <v>316</v>
      </c>
      <c r="D49" s="221"/>
      <c r="E49" s="221"/>
      <c r="F49" s="221"/>
      <c r="G49" s="221"/>
      <c r="H49" s="221"/>
      <c r="I49" s="221"/>
    </row>
    <row r="50" spans="1:9" ht="15.75">
      <c r="A50" s="750"/>
      <c r="B50" s="750"/>
      <c r="C50" s="253" t="s">
        <v>317</v>
      </c>
      <c r="D50" s="221"/>
      <c r="E50" s="221"/>
      <c r="F50" s="221"/>
      <c r="G50" s="221"/>
      <c r="H50" s="221"/>
      <c r="I50" s="221"/>
    </row>
    <row r="51" spans="1:9" ht="15.75">
      <c r="A51" s="750"/>
      <c r="B51" s="750"/>
      <c r="C51" s="253" t="s">
        <v>950</v>
      </c>
      <c r="D51" s="221"/>
      <c r="E51" s="221"/>
      <c r="F51" s="221"/>
      <c r="G51" s="221"/>
      <c r="H51" s="221"/>
      <c r="I51" s="221"/>
    </row>
    <row r="52" spans="1:9" ht="15.75">
      <c r="A52" s="750"/>
      <c r="B52" s="750"/>
      <c r="C52" s="253" t="s">
        <v>324</v>
      </c>
      <c r="D52" s="221"/>
      <c r="E52" s="221"/>
      <c r="F52" s="221"/>
      <c r="G52" s="221"/>
      <c r="H52" s="221"/>
      <c r="I52" s="221"/>
    </row>
    <row r="53" spans="1:9" ht="15.75">
      <c r="A53" s="750"/>
      <c r="B53" s="750"/>
      <c r="C53" s="253" t="s">
        <v>323</v>
      </c>
      <c r="D53" s="221"/>
      <c r="E53" s="221"/>
      <c r="F53" s="221"/>
      <c r="G53" s="221"/>
      <c r="H53" s="221"/>
      <c r="I53" s="221"/>
    </row>
    <row r="54" spans="1:9" ht="15.75">
      <c r="A54" s="750"/>
      <c r="B54" s="750"/>
      <c r="C54" s="253" t="s">
        <v>321</v>
      </c>
      <c r="D54" s="221"/>
      <c r="E54" s="221"/>
      <c r="F54" s="221"/>
      <c r="G54" s="221"/>
      <c r="H54" s="221"/>
      <c r="I54" s="221"/>
    </row>
    <row r="55" spans="1:9" ht="15.75">
      <c r="A55" s="754" t="s">
        <v>806</v>
      </c>
      <c r="B55" s="755"/>
      <c r="C55" s="253" t="s">
        <v>294</v>
      </c>
      <c r="D55" s="221"/>
      <c r="E55" s="221"/>
      <c r="F55" s="221"/>
      <c r="G55" s="221"/>
      <c r="H55" s="221"/>
      <c r="I55" s="221"/>
    </row>
    <row r="56" spans="1:9" ht="15.75">
      <c r="A56" s="756"/>
      <c r="B56" s="757"/>
      <c r="C56" s="253" t="s">
        <v>295</v>
      </c>
      <c r="D56" s="221"/>
      <c r="E56" s="221"/>
      <c r="F56" s="221"/>
      <c r="G56" s="221"/>
      <c r="H56" s="221"/>
      <c r="I56" s="221"/>
    </row>
    <row r="57" spans="1:9" ht="15.75">
      <c r="A57" s="756"/>
      <c r="B57" s="757"/>
      <c r="C57" s="253" t="s">
        <v>296</v>
      </c>
      <c r="D57" s="221"/>
      <c r="E57" s="221"/>
      <c r="F57" s="221"/>
      <c r="G57" s="221"/>
      <c r="H57" s="221"/>
      <c r="I57" s="221"/>
    </row>
    <row r="58" spans="1:9" ht="15.75">
      <c r="A58" s="756"/>
      <c r="B58" s="757"/>
      <c r="C58" s="253" t="s">
        <v>311</v>
      </c>
      <c r="D58" s="221"/>
      <c r="E58" s="221"/>
      <c r="F58" s="221"/>
      <c r="G58" s="221"/>
      <c r="H58" s="221"/>
      <c r="I58" s="221"/>
    </row>
    <row r="59" spans="1:9" ht="15.75">
      <c r="A59" s="756"/>
      <c r="B59" s="757"/>
      <c r="C59" s="253" t="s">
        <v>318</v>
      </c>
      <c r="D59" s="221"/>
      <c r="E59" s="221"/>
      <c r="F59" s="221"/>
      <c r="G59" s="221"/>
      <c r="H59" s="221"/>
      <c r="I59" s="221"/>
    </row>
    <row r="60" spans="1:9" ht="15.75">
      <c r="A60" s="758"/>
      <c r="B60" s="759"/>
      <c r="C60" s="253" t="s">
        <v>618</v>
      </c>
      <c r="D60" s="221"/>
      <c r="E60" s="221"/>
      <c r="F60" s="221"/>
      <c r="G60" s="221"/>
      <c r="H60" s="221"/>
      <c r="I60" s="221"/>
    </row>
    <row r="61" spans="1:9" s="222" customFormat="1" ht="15.75">
      <c r="A61" s="751" t="s">
        <v>565</v>
      </c>
      <c r="B61" s="750" t="s">
        <v>566</v>
      </c>
      <c r="C61" s="253" t="s">
        <v>294</v>
      </c>
      <c r="D61" s="223"/>
      <c r="E61" s="223"/>
      <c r="F61" s="223"/>
      <c r="G61" s="223"/>
      <c r="H61" s="223"/>
      <c r="I61" s="221"/>
    </row>
    <row r="62" spans="1:9" s="222" customFormat="1" ht="14.25" customHeight="1">
      <c r="A62" s="752"/>
      <c r="B62" s="750"/>
      <c r="C62" s="254" t="s">
        <v>794</v>
      </c>
      <c r="D62" s="223"/>
      <c r="E62" s="223"/>
      <c r="F62" s="223"/>
      <c r="G62" s="223"/>
      <c r="H62" s="223"/>
      <c r="I62" s="221"/>
    </row>
    <row r="63" spans="1:9" s="222" customFormat="1" ht="15.75">
      <c r="A63" s="752"/>
      <c r="B63" s="750"/>
      <c r="C63" s="253" t="s">
        <v>295</v>
      </c>
      <c r="D63" s="223"/>
      <c r="E63" s="223"/>
      <c r="F63" s="223"/>
      <c r="G63" s="223"/>
      <c r="H63" s="223"/>
      <c r="I63" s="221"/>
    </row>
    <row r="64" spans="1:9" s="222" customFormat="1" ht="15.75">
      <c r="A64" s="752"/>
      <c r="B64" s="750"/>
      <c r="C64" s="253" t="s">
        <v>296</v>
      </c>
      <c r="D64" s="224"/>
      <c r="E64" s="224"/>
      <c r="F64" s="224"/>
      <c r="G64" s="224"/>
      <c r="H64" s="224"/>
      <c r="I64" s="221"/>
    </row>
    <row r="65" spans="1:9" s="222" customFormat="1" ht="15.75">
      <c r="A65" s="752"/>
      <c r="B65" s="750"/>
      <c r="C65" s="253" t="s">
        <v>297</v>
      </c>
      <c r="D65" s="223"/>
      <c r="E65" s="223"/>
      <c r="F65" s="223"/>
      <c r="G65" s="223"/>
      <c r="H65" s="223"/>
      <c r="I65" s="221"/>
    </row>
    <row r="66" spans="1:9" s="222" customFormat="1" ht="15.75">
      <c r="A66" s="752"/>
      <c r="B66" s="750"/>
      <c r="C66" s="253" t="s">
        <v>298</v>
      </c>
      <c r="D66" s="223"/>
      <c r="E66" s="223"/>
      <c r="F66" s="223"/>
      <c r="G66" s="223"/>
      <c r="H66" s="223"/>
      <c r="I66" s="221"/>
    </row>
    <row r="67" spans="1:9" s="222" customFormat="1" ht="15.75">
      <c r="A67" s="752"/>
      <c r="B67" s="750"/>
      <c r="C67" s="253" t="s">
        <v>303</v>
      </c>
      <c r="D67" s="223"/>
      <c r="E67" s="223"/>
      <c r="F67" s="223"/>
      <c r="G67" s="223"/>
      <c r="H67" s="223"/>
      <c r="I67" s="221"/>
    </row>
    <row r="68" spans="1:9" s="222" customFormat="1" ht="15.75">
      <c r="A68" s="752"/>
      <c r="B68" s="750"/>
      <c r="C68" s="253" t="s">
        <v>304</v>
      </c>
      <c r="D68" s="223"/>
      <c r="E68" s="223"/>
      <c r="F68" s="223"/>
      <c r="G68" s="223"/>
      <c r="H68" s="223"/>
      <c r="I68" s="221"/>
    </row>
    <row r="69" spans="1:9" s="222" customFormat="1" ht="15.75">
      <c r="A69" s="752"/>
      <c r="B69" s="750"/>
      <c r="C69" s="253" t="s">
        <v>324</v>
      </c>
      <c r="D69" s="223"/>
      <c r="E69" s="223"/>
      <c r="F69" s="223"/>
      <c r="G69" s="223"/>
      <c r="H69" s="223"/>
      <c r="I69" s="221"/>
    </row>
    <row r="70" spans="1:9" s="222" customFormat="1" ht="15.75">
      <c r="A70" s="752"/>
      <c r="B70" s="750"/>
      <c r="C70" s="253" t="s">
        <v>307</v>
      </c>
      <c r="D70" s="223"/>
      <c r="E70" s="223"/>
      <c r="F70" s="223"/>
      <c r="G70" s="223"/>
      <c r="H70" s="223"/>
      <c r="I70" s="221"/>
    </row>
    <row r="71" spans="1:9" s="222" customFormat="1" ht="15.75">
      <c r="A71" s="752"/>
      <c r="B71" s="750"/>
      <c r="C71" s="253" t="s">
        <v>325</v>
      </c>
      <c r="D71" s="223"/>
      <c r="E71" s="223"/>
      <c r="F71" s="223"/>
      <c r="G71" s="223"/>
      <c r="H71" s="223"/>
      <c r="I71" s="221"/>
    </row>
    <row r="72" spans="1:9" s="222" customFormat="1" ht="15.75">
      <c r="A72" s="752"/>
      <c r="B72" s="750" t="s">
        <v>567</v>
      </c>
      <c r="C72" s="253" t="s">
        <v>294</v>
      </c>
      <c r="D72" s="223"/>
      <c r="E72" s="223"/>
      <c r="F72" s="223"/>
      <c r="G72" s="223"/>
      <c r="H72" s="223"/>
      <c r="I72" s="221"/>
    </row>
    <row r="73" spans="1:9" s="222" customFormat="1" ht="31.5">
      <c r="A73" s="752"/>
      <c r="B73" s="750"/>
      <c r="C73" s="254" t="s">
        <v>794</v>
      </c>
      <c r="D73" s="223"/>
      <c r="E73" s="223"/>
      <c r="F73" s="223"/>
      <c r="G73" s="223"/>
      <c r="H73" s="223"/>
      <c r="I73" s="221"/>
    </row>
    <row r="74" spans="1:9" s="222" customFormat="1" ht="15.75">
      <c r="A74" s="752"/>
      <c r="B74" s="750"/>
      <c r="C74" s="253" t="s">
        <v>295</v>
      </c>
      <c r="D74" s="223"/>
      <c r="E74" s="223"/>
      <c r="F74" s="223"/>
      <c r="G74" s="223"/>
      <c r="H74" s="223"/>
      <c r="I74" s="221"/>
    </row>
    <row r="75" spans="1:9" s="222" customFormat="1" ht="15.75">
      <c r="A75" s="752"/>
      <c r="B75" s="750"/>
      <c r="C75" s="253" t="s">
        <v>296</v>
      </c>
      <c r="D75" s="224"/>
      <c r="E75" s="224"/>
      <c r="F75" s="224"/>
      <c r="G75" s="224"/>
      <c r="H75" s="224"/>
      <c r="I75" s="221"/>
    </row>
    <row r="76" spans="1:9" s="222" customFormat="1" ht="15.75">
      <c r="A76" s="752"/>
      <c r="B76" s="750"/>
      <c r="C76" s="253" t="s">
        <v>297</v>
      </c>
      <c r="D76" s="223"/>
      <c r="E76" s="223"/>
      <c r="F76" s="223"/>
      <c r="G76" s="223"/>
      <c r="H76" s="223"/>
      <c r="I76" s="221"/>
    </row>
    <row r="77" spans="1:9" s="222" customFormat="1" ht="15.75">
      <c r="A77" s="752"/>
      <c r="B77" s="750"/>
      <c r="C77" s="253" t="s">
        <v>298</v>
      </c>
      <c r="D77" s="223"/>
      <c r="E77" s="223"/>
      <c r="F77" s="223"/>
      <c r="G77" s="223"/>
      <c r="H77" s="223"/>
      <c r="I77" s="221"/>
    </row>
    <row r="78" spans="1:9" s="222" customFormat="1" ht="15.75">
      <c r="A78" s="752"/>
      <c r="B78" s="750"/>
      <c r="C78" s="253" t="s">
        <v>303</v>
      </c>
      <c r="D78" s="223"/>
      <c r="E78" s="223"/>
      <c r="F78" s="223"/>
      <c r="G78" s="223"/>
      <c r="H78" s="223"/>
      <c r="I78" s="221"/>
    </row>
    <row r="79" spans="1:9" s="222" customFormat="1" ht="15.75">
      <c r="A79" s="752"/>
      <c r="B79" s="750"/>
      <c r="C79" s="253" t="s">
        <v>304</v>
      </c>
      <c r="D79" s="223"/>
      <c r="E79" s="223"/>
      <c r="F79" s="223"/>
      <c r="G79" s="223"/>
      <c r="H79" s="223"/>
      <c r="I79" s="221"/>
    </row>
    <row r="80" spans="1:9" s="222" customFormat="1" ht="15.75">
      <c r="A80" s="752"/>
      <c r="B80" s="750"/>
      <c r="C80" s="253" t="s">
        <v>324</v>
      </c>
      <c r="D80" s="223"/>
      <c r="E80" s="223"/>
      <c r="F80" s="223"/>
      <c r="G80" s="223"/>
      <c r="H80" s="223"/>
      <c r="I80" s="221"/>
    </row>
    <row r="81" spans="1:9" s="222" customFormat="1" ht="15.75">
      <c r="A81" s="752"/>
      <c r="B81" s="750"/>
      <c r="C81" s="253" t="s">
        <v>307</v>
      </c>
      <c r="D81" s="223"/>
      <c r="E81" s="223"/>
      <c r="F81" s="223"/>
      <c r="G81" s="223"/>
      <c r="H81" s="223"/>
      <c r="I81" s="221"/>
    </row>
    <row r="82" spans="1:9" s="222" customFormat="1" ht="15.75">
      <c r="A82" s="752"/>
      <c r="B82" s="750"/>
      <c r="C82" s="253" t="s">
        <v>308</v>
      </c>
      <c r="D82" s="223"/>
      <c r="E82" s="223"/>
      <c r="F82" s="223"/>
      <c r="G82" s="223"/>
      <c r="H82" s="223"/>
      <c r="I82" s="221"/>
    </row>
    <row r="83" ht="20.25" customHeight="1"/>
    <row r="85" spans="3:6" ht="24.75" customHeight="1">
      <c r="C85" s="119"/>
      <c r="D85" s="119"/>
      <c r="E85" s="119"/>
      <c r="F85" s="119"/>
    </row>
  </sheetData>
  <sheetProtection/>
  <mergeCells count="13">
    <mergeCell ref="A42:B54"/>
    <mergeCell ref="A61:A82"/>
    <mergeCell ref="A6:B6"/>
    <mergeCell ref="A7:B25"/>
    <mergeCell ref="B61:B71"/>
    <mergeCell ref="B72:B82"/>
    <mergeCell ref="A55:B60"/>
    <mergeCell ref="I4:I5"/>
    <mergeCell ref="B2:H2"/>
    <mergeCell ref="C4:C5"/>
    <mergeCell ref="D4:H4"/>
    <mergeCell ref="A4:B5"/>
    <mergeCell ref="A26:B41"/>
  </mergeCells>
  <printOptions/>
  <pageMargins left="0.7086614173228347" right="0.5118110236220472" top="0.5905511811023623" bottom="0.5511811023622047" header="0.5118110236220472" footer="0.31496062992125984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Normal="85" zoomScaleSheetLayoutView="100" zoomScalePageLayoutView="0" workbookViewId="0" topLeftCell="A1">
      <selection activeCell="B28" sqref="B28:P28"/>
    </sheetView>
  </sheetViews>
  <sheetFormatPr defaultColWidth="9.140625" defaultRowHeight="15"/>
  <cols>
    <col min="1" max="1" width="4.7109375" style="17" customWidth="1"/>
    <col min="2" max="2" width="62.28125" style="17" customWidth="1"/>
    <col min="3" max="3" width="12.7109375" style="17" customWidth="1"/>
    <col min="4" max="8" width="9.00390625" style="17" customWidth="1"/>
    <col min="9" max="9" width="9.7109375" style="17" customWidth="1"/>
    <col min="10" max="14" width="9.140625" style="17" customWidth="1"/>
    <col min="15" max="15" width="12.57421875" style="17" customWidth="1"/>
    <col min="16" max="16" width="7.7109375" style="17" customWidth="1"/>
    <col min="17" max="16384" width="9.140625" style="17" customWidth="1"/>
  </cols>
  <sheetData>
    <row r="1" spans="1:16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P1" s="331" t="s">
        <v>590</v>
      </c>
    </row>
    <row r="2" spans="1:16" ht="31.5" customHeight="1">
      <c r="A2" s="761" t="s">
        <v>589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</row>
    <row r="3" ht="7.5" customHeight="1"/>
    <row r="4" spans="1:16" ht="17.25" customHeight="1">
      <c r="A4" s="763" t="s">
        <v>326</v>
      </c>
      <c r="B4" s="763"/>
      <c r="C4" s="762" t="s">
        <v>327</v>
      </c>
      <c r="D4" s="764" t="s">
        <v>574</v>
      </c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2" t="s">
        <v>328</v>
      </c>
      <c r="P4" s="763" t="s">
        <v>296</v>
      </c>
    </row>
    <row r="5" spans="1:16" ht="36" customHeight="1">
      <c r="A5" s="763"/>
      <c r="B5" s="763"/>
      <c r="C5" s="762"/>
      <c r="D5" s="322" t="s">
        <v>329</v>
      </c>
      <c r="E5" s="322" t="s">
        <v>329</v>
      </c>
      <c r="F5" s="322" t="s">
        <v>329</v>
      </c>
      <c r="G5" s="322" t="s">
        <v>329</v>
      </c>
      <c r="H5" s="322" t="s">
        <v>329</v>
      </c>
      <c r="I5" s="323" t="s">
        <v>330</v>
      </c>
      <c r="J5" s="323" t="s">
        <v>330</v>
      </c>
      <c r="K5" s="323" t="s">
        <v>330</v>
      </c>
      <c r="L5" s="323" t="s">
        <v>330</v>
      </c>
      <c r="M5" s="323" t="s">
        <v>330</v>
      </c>
      <c r="N5" s="322" t="s">
        <v>331</v>
      </c>
      <c r="O5" s="762"/>
      <c r="P5" s="763"/>
    </row>
    <row r="6" spans="1:16" ht="16.5" customHeight="1">
      <c r="A6" s="763"/>
      <c r="B6" s="763"/>
      <c r="C6" s="323" t="s">
        <v>332</v>
      </c>
      <c r="D6" s="322" t="s">
        <v>333</v>
      </c>
      <c r="E6" s="322" t="s">
        <v>333</v>
      </c>
      <c r="F6" s="322" t="s">
        <v>333</v>
      </c>
      <c r="G6" s="322" t="s">
        <v>333</v>
      </c>
      <c r="H6" s="322" t="s">
        <v>333</v>
      </c>
      <c r="I6" s="322" t="s">
        <v>333</v>
      </c>
      <c r="J6" s="322" t="s">
        <v>333</v>
      </c>
      <c r="K6" s="322" t="s">
        <v>333</v>
      </c>
      <c r="L6" s="322" t="s">
        <v>333</v>
      </c>
      <c r="M6" s="322" t="s">
        <v>333</v>
      </c>
      <c r="N6" s="322" t="s">
        <v>333</v>
      </c>
      <c r="O6" s="762"/>
      <c r="P6" s="763"/>
    </row>
    <row r="7" spans="1:16" ht="23.25" customHeight="1">
      <c r="A7" s="324">
        <v>1</v>
      </c>
      <c r="B7" s="760" t="s">
        <v>334</v>
      </c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</row>
    <row r="8" spans="1:16" ht="15.75">
      <c r="A8" s="322" t="s">
        <v>335</v>
      </c>
      <c r="B8" s="18" t="s">
        <v>336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25">
        <f>SUM(D8:N8)</f>
        <v>0</v>
      </c>
      <c r="P8" s="325">
        <f>O8+C8</f>
        <v>0</v>
      </c>
    </row>
    <row r="9" spans="1:16" ht="15.75">
      <c r="A9" s="322" t="s">
        <v>337</v>
      </c>
      <c r="B9" s="18" t="s">
        <v>338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25">
        <f>SUM(D9:N9)</f>
        <v>0</v>
      </c>
      <c r="P9" s="325">
        <f>O9+C9</f>
        <v>0</v>
      </c>
    </row>
    <row r="10" spans="1:16" ht="21" customHeight="1">
      <c r="A10" s="324">
        <v>2</v>
      </c>
      <c r="B10" s="760" t="s">
        <v>339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</row>
    <row r="11" spans="1:16" ht="15.75">
      <c r="A11" s="322" t="s">
        <v>335</v>
      </c>
      <c r="B11" s="18" t="s">
        <v>340</v>
      </c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8"/>
      <c r="O11" s="325">
        <f>SUM(D11:N11)</f>
        <v>0</v>
      </c>
      <c r="P11" s="325">
        <f>O11+C11</f>
        <v>0</v>
      </c>
    </row>
    <row r="12" spans="1:16" ht="15.75">
      <c r="A12" s="322" t="s">
        <v>337</v>
      </c>
      <c r="B12" s="18" t="s">
        <v>338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8"/>
      <c r="O12" s="325">
        <f>SUM(D12:N12)</f>
        <v>0</v>
      </c>
      <c r="P12" s="325">
        <f>O12+C12</f>
        <v>0</v>
      </c>
    </row>
    <row r="13" spans="1:16" ht="21" customHeight="1">
      <c r="A13" s="324">
        <v>3</v>
      </c>
      <c r="B13" s="760" t="s">
        <v>341</v>
      </c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</row>
    <row r="14" spans="1:16" ht="15.75">
      <c r="A14" s="322" t="s">
        <v>335</v>
      </c>
      <c r="B14" s="19" t="s">
        <v>340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25">
        <f>SUM(D14:N14)</f>
        <v>0</v>
      </c>
      <c r="P14" s="325">
        <f>O14+C14</f>
        <v>0</v>
      </c>
    </row>
    <row r="15" spans="1:16" ht="15.75">
      <c r="A15" s="322" t="s">
        <v>337</v>
      </c>
      <c r="B15" s="19" t="s">
        <v>338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25">
        <f>SUM(D15:N15)</f>
        <v>0</v>
      </c>
      <c r="P15" s="325">
        <f>O15+C15</f>
        <v>0</v>
      </c>
    </row>
    <row r="16" spans="1:16" ht="17.25" customHeight="1">
      <c r="A16" s="324">
        <v>4</v>
      </c>
      <c r="B16" s="760" t="s">
        <v>342</v>
      </c>
      <c r="C16" s="760"/>
      <c r="D16" s="760"/>
      <c r="E16" s="760"/>
      <c r="F16" s="760"/>
      <c r="G16" s="760"/>
      <c r="H16" s="760"/>
      <c r="I16" s="760"/>
      <c r="J16" s="760"/>
      <c r="K16" s="760"/>
      <c r="L16" s="760"/>
      <c r="M16" s="760"/>
      <c r="N16" s="760"/>
      <c r="O16" s="760"/>
      <c r="P16" s="760"/>
    </row>
    <row r="17" spans="1:16" ht="15.75">
      <c r="A17" s="322" t="s">
        <v>335</v>
      </c>
      <c r="B17" s="18" t="s">
        <v>336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25">
        <f>SUM(D17:N17)</f>
        <v>0</v>
      </c>
      <c r="P17" s="325">
        <f>O17+C17</f>
        <v>0</v>
      </c>
    </row>
    <row r="18" spans="1:16" ht="15.75">
      <c r="A18" s="322" t="s">
        <v>337</v>
      </c>
      <c r="B18" s="18" t="s">
        <v>338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25">
        <f>SUM(D18:N18)</f>
        <v>0</v>
      </c>
      <c r="P18" s="325">
        <f>O18+C18</f>
        <v>0</v>
      </c>
    </row>
    <row r="19" spans="1:16" ht="34.5" customHeight="1">
      <c r="A19" s="322" t="s">
        <v>343</v>
      </c>
      <c r="B19" s="326" t="s">
        <v>344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25">
        <f>SUM(D19:N19)</f>
        <v>0</v>
      </c>
      <c r="P19" s="325">
        <f>O19+C19</f>
        <v>0</v>
      </c>
    </row>
    <row r="20" spans="1:16" ht="18.75" customHeight="1">
      <c r="A20" s="324">
        <v>5</v>
      </c>
      <c r="B20" s="760" t="s">
        <v>345</v>
      </c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</row>
    <row r="21" spans="1:16" ht="15.75">
      <c r="A21" s="322" t="s">
        <v>335</v>
      </c>
      <c r="B21" s="18" t="s">
        <v>336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25">
        <f>SUM(D21:N21)</f>
        <v>0</v>
      </c>
      <c r="P21" s="325">
        <f>O21+C21</f>
        <v>0</v>
      </c>
    </row>
    <row r="22" spans="1:16" ht="15.75">
      <c r="A22" s="322" t="s">
        <v>337</v>
      </c>
      <c r="B22" s="18" t="s">
        <v>338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25">
        <f>SUM(D22:N22)</f>
        <v>0</v>
      </c>
      <c r="P22" s="325">
        <f>O22+C22</f>
        <v>0</v>
      </c>
    </row>
    <row r="23" spans="1:16" ht="15.75">
      <c r="A23" s="324">
        <v>6</v>
      </c>
      <c r="B23" s="760" t="s">
        <v>346</v>
      </c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</row>
    <row r="24" spans="1:16" ht="15.75">
      <c r="A24" s="322" t="s">
        <v>335</v>
      </c>
      <c r="B24" s="18" t="s">
        <v>336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25">
        <f>SUM(D24:N24)</f>
        <v>0</v>
      </c>
      <c r="P24" s="325">
        <f>O24+C24</f>
        <v>0</v>
      </c>
    </row>
    <row r="25" spans="1:16" ht="15.75">
      <c r="A25" s="322" t="s">
        <v>337</v>
      </c>
      <c r="B25" s="18" t="s">
        <v>338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25">
        <f>SUM(D25:N25)</f>
        <v>0</v>
      </c>
      <c r="P25" s="325">
        <f>O25+C25</f>
        <v>0</v>
      </c>
    </row>
    <row r="26" spans="1:16" ht="18.75" customHeight="1">
      <c r="A26" s="765" t="s">
        <v>601</v>
      </c>
      <c r="B26" s="765"/>
      <c r="C26" s="327"/>
      <c r="D26" s="328" t="e">
        <f>#N/A</f>
        <v>#N/A</v>
      </c>
      <c r="E26" s="328" t="e">
        <f>#N/A</f>
        <v>#N/A</v>
      </c>
      <c r="F26" s="328" t="e">
        <f>#N/A</f>
        <v>#N/A</v>
      </c>
      <c r="G26" s="328" t="e">
        <f>#N/A</f>
        <v>#N/A</v>
      </c>
      <c r="H26" s="328" t="e">
        <f>#N/A</f>
        <v>#N/A</v>
      </c>
      <c r="I26" s="328" t="e">
        <f>#N/A</f>
        <v>#N/A</v>
      </c>
      <c r="J26" s="328" t="e">
        <f>#N/A</f>
        <v>#N/A</v>
      </c>
      <c r="K26" s="328" t="e">
        <f>#N/A</f>
        <v>#N/A</v>
      </c>
      <c r="L26" s="328" t="e">
        <f>#N/A</f>
        <v>#N/A</v>
      </c>
      <c r="M26" s="328" t="e">
        <f>#N/A</f>
        <v>#N/A</v>
      </c>
      <c r="N26" s="328" t="e">
        <f>#N/A</f>
        <v>#N/A</v>
      </c>
      <c r="O26" s="328" t="e">
        <f>#N/A</f>
        <v>#N/A</v>
      </c>
      <c r="P26" s="328" t="e">
        <f>#N/A</f>
        <v>#N/A</v>
      </c>
    </row>
    <row r="27" spans="1:16" ht="17.25" customHeight="1">
      <c r="A27" s="324">
        <v>7</v>
      </c>
      <c r="B27" s="760" t="s">
        <v>347</v>
      </c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</row>
    <row r="28" spans="1:16" ht="17.25" customHeight="1">
      <c r="A28" s="324" t="s">
        <v>348</v>
      </c>
      <c r="B28" s="760" t="s">
        <v>349</v>
      </c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</row>
    <row r="29" spans="1:16" ht="15.75">
      <c r="A29" s="322" t="s">
        <v>335</v>
      </c>
      <c r="B29" s="18" t="s">
        <v>336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25">
        <f>SUM(D29:N29)</f>
        <v>0</v>
      </c>
      <c r="P29" s="325">
        <f>O29+C29</f>
        <v>0</v>
      </c>
    </row>
    <row r="30" spans="1:16" ht="15.75">
      <c r="A30" s="322" t="s">
        <v>337</v>
      </c>
      <c r="B30" s="18" t="s">
        <v>338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25">
        <f>SUM(D30:N30)</f>
        <v>0</v>
      </c>
      <c r="P30" s="325">
        <f>O30+C30</f>
        <v>0</v>
      </c>
    </row>
    <row r="31" spans="1:16" ht="15" customHeight="1">
      <c r="A31" s="324" t="s">
        <v>350</v>
      </c>
      <c r="B31" s="760" t="s">
        <v>351</v>
      </c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</row>
    <row r="32" spans="1:16" ht="15.75">
      <c r="A32" s="322" t="s">
        <v>335</v>
      </c>
      <c r="B32" s="18" t="s">
        <v>336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25">
        <f>SUM(D32:N32)</f>
        <v>0</v>
      </c>
      <c r="P32" s="325">
        <f>O32+C32</f>
        <v>0</v>
      </c>
    </row>
    <row r="33" spans="1:16" ht="15.75">
      <c r="A33" s="322" t="s">
        <v>337</v>
      </c>
      <c r="B33" s="18" t="s">
        <v>338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25">
        <f>SUM(D33:N33)</f>
        <v>0</v>
      </c>
      <c r="P33" s="325">
        <f>O33+C33</f>
        <v>0</v>
      </c>
    </row>
    <row r="34" spans="1:16" ht="16.5" customHeight="1">
      <c r="A34" s="324" t="s">
        <v>352</v>
      </c>
      <c r="B34" s="760" t="s">
        <v>353</v>
      </c>
      <c r="C34" s="760"/>
      <c r="D34" s="760"/>
      <c r="E34" s="760"/>
      <c r="F34" s="760"/>
      <c r="G34" s="760"/>
      <c r="H34" s="760"/>
      <c r="I34" s="760"/>
      <c r="J34" s="760"/>
      <c r="K34" s="760"/>
      <c r="L34" s="760"/>
      <c r="M34" s="760"/>
      <c r="N34" s="760"/>
      <c r="O34" s="760"/>
      <c r="P34" s="760"/>
    </row>
    <row r="35" spans="1:16" ht="15.75">
      <c r="A35" s="322" t="s">
        <v>335</v>
      </c>
      <c r="B35" s="18" t="s">
        <v>336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25">
        <f>SUM(D35:N35)</f>
        <v>0</v>
      </c>
      <c r="P35" s="325">
        <f>O35+C35</f>
        <v>0</v>
      </c>
    </row>
    <row r="36" spans="1:16" ht="15.75">
      <c r="A36" s="322" t="s">
        <v>337</v>
      </c>
      <c r="B36" s="18" t="s">
        <v>338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25">
        <f>SUM(D36:N36)</f>
        <v>0</v>
      </c>
      <c r="P36" s="325">
        <f>O36+C36</f>
        <v>0</v>
      </c>
    </row>
    <row r="37" spans="1:16" ht="15.75">
      <c r="A37" s="324" t="s">
        <v>354</v>
      </c>
      <c r="B37" s="760" t="s">
        <v>355</v>
      </c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0"/>
      <c r="O37" s="760"/>
      <c r="P37" s="760"/>
    </row>
    <row r="38" spans="1:16" ht="15.75">
      <c r="A38" s="322" t="s">
        <v>335</v>
      </c>
      <c r="B38" s="18" t="s">
        <v>336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25">
        <f>SUM(D38:N38)</f>
        <v>0</v>
      </c>
      <c r="P38" s="325">
        <f>O38+C38</f>
        <v>0</v>
      </c>
    </row>
    <row r="39" spans="1:16" ht="15.75">
      <c r="A39" s="322" t="s">
        <v>337</v>
      </c>
      <c r="B39" s="18" t="s">
        <v>338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25">
        <f>SUM(D39:N39)</f>
        <v>0</v>
      </c>
      <c r="P39" s="325">
        <f>O39+C39</f>
        <v>0</v>
      </c>
    </row>
    <row r="40" spans="1:16" ht="15.75" customHeight="1">
      <c r="A40" s="760" t="s">
        <v>356</v>
      </c>
      <c r="B40" s="760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</row>
    <row r="41" spans="1:16" s="108" customFormat="1" ht="15.75">
      <c r="A41" s="329" t="s">
        <v>335</v>
      </c>
      <c r="B41" s="19" t="s">
        <v>336</v>
      </c>
      <c r="C41" s="330"/>
      <c r="D41" s="330" t="e">
        <f>D29+D32+D35+D38+#REF!</f>
        <v>#REF!</v>
      </c>
      <c r="E41" s="330" t="e">
        <f>E29+E32+E35+E38+#REF!</f>
        <v>#REF!</v>
      </c>
      <c r="F41" s="330" t="e">
        <f>F29+F32+F35+F38+#REF!</f>
        <v>#REF!</v>
      </c>
      <c r="G41" s="330" t="e">
        <f>G29+G32+G35+G38+#REF!</f>
        <v>#REF!</v>
      </c>
      <c r="H41" s="330" t="e">
        <f>H29+H32+H35+H38+#REF!</f>
        <v>#REF!</v>
      </c>
      <c r="I41" s="330" t="e">
        <f>I29+I32+I35+I38+#REF!</f>
        <v>#REF!</v>
      </c>
      <c r="J41" s="330" t="e">
        <f>J29+J32+J35+J38+#REF!</f>
        <v>#REF!</v>
      </c>
      <c r="K41" s="330" t="e">
        <f>K29+K32+K35+K38+#REF!</f>
        <v>#REF!</v>
      </c>
      <c r="L41" s="330" t="e">
        <f>L29+L32+L35+L38+#REF!</f>
        <v>#REF!</v>
      </c>
      <c r="M41" s="330" t="e">
        <f>M29+M32+M35+M38+#REF!</f>
        <v>#REF!</v>
      </c>
      <c r="N41" s="330" t="e">
        <f>N29+N32+N35+N38+#REF!</f>
        <v>#REF!</v>
      </c>
      <c r="O41" s="330" t="e">
        <f>SUM(D41:N41)</f>
        <v>#REF!</v>
      </c>
      <c r="P41" s="330" t="e">
        <f>O41+C41</f>
        <v>#REF!</v>
      </c>
    </row>
    <row r="42" spans="1:16" s="108" customFormat="1" ht="15.75">
      <c r="A42" s="329" t="s">
        <v>337</v>
      </c>
      <c r="B42" s="19" t="s">
        <v>338</v>
      </c>
      <c r="C42" s="330"/>
      <c r="D42" s="330" t="e">
        <f>D30+D33+D36+D39+#REF!+#REF!</f>
        <v>#REF!</v>
      </c>
      <c r="E42" s="330" t="e">
        <f>E30+E33+E36+E39+#REF!+#REF!</f>
        <v>#REF!</v>
      </c>
      <c r="F42" s="330" t="e">
        <f>F30+F33+F36+F39+#REF!+#REF!</f>
        <v>#REF!</v>
      </c>
      <c r="G42" s="330" t="e">
        <f>G30+G33+G36+G39+#REF!+#REF!</f>
        <v>#REF!</v>
      </c>
      <c r="H42" s="330" t="e">
        <f>H30+H33+H36+H39+#REF!+#REF!</f>
        <v>#REF!</v>
      </c>
      <c r="I42" s="330" t="e">
        <f>I30+I33+I36+I39+#REF!+#REF!</f>
        <v>#REF!</v>
      </c>
      <c r="J42" s="330" t="e">
        <f>J30+J33+J36+J39+#REF!+#REF!</f>
        <v>#REF!</v>
      </c>
      <c r="K42" s="330" t="e">
        <f>K30+K33+K36+K39+#REF!+#REF!</f>
        <v>#REF!</v>
      </c>
      <c r="L42" s="330" t="e">
        <f>L30+L33+L36+L39+#REF!+#REF!</f>
        <v>#REF!</v>
      </c>
      <c r="M42" s="330" t="e">
        <f>M30+M33+M36+M39+#REF!+#REF!</f>
        <v>#REF!</v>
      </c>
      <c r="N42" s="330" t="e">
        <f>N30+N33+N36+N39+#REF!+#REF!</f>
        <v>#REF!</v>
      </c>
      <c r="O42" s="330" t="e">
        <f>SUM(D42:N42)</f>
        <v>#REF!</v>
      </c>
      <c r="P42" s="330" t="e">
        <f>O42+C42</f>
        <v>#REF!</v>
      </c>
    </row>
    <row r="43" spans="1:16" ht="21" customHeight="1">
      <c r="A43" s="765" t="s">
        <v>357</v>
      </c>
      <c r="B43" s="765"/>
      <c r="C43" s="328" t="e">
        <f>C26+C42+C30+C33+C36+C39+#REF!+#REF!</f>
        <v>#REF!</v>
      </c>
      <c r="D43" s="328" t="e">
        <f>#N/A</f>
        <v>#N/A</v>
      </c>
      <c r="E43" s="328" t="e">
        <f>#N/A</f>
        <v>#N/A</v>
      </c>
      <c r="F43" s="328" t="e">
        <f>#N/A</f>
        <v>#N/A</v>
      </c>
      <c r="G43" s="328" t="e">
        <f>#N/A</f>
        <v>#N/A</v>
      </c>
      <c r="H43" s="328" t="e">
        <f>#N/A</f>
        <v>#N/A</v>
      </c>
      <c r="I43" s="328" t="e">
        <f>#N/A</f>
        <v>#N/A</v>
      </c>
      <c r="J43" s="328" t="e">
        <f>#N/A</f>
        <v>#N/A</v>
      </c>
      <c r="K43" s="328" t="e">
        <f>#N/A</f>
        <v>#N/A</v>
      </c>
      <c r="L43" s="328" t="e">
        <f>#N/A</f>
        <v>#N/A</v>
      </c>
      <c r="M43" s="328" t="e">
        <f>#N/A</f>
        <v>#N/A</v>
      </c>
      <c r="N43" s="328" t="e">
        <f>#N/A</f>
        <v>#N/A</v>
      </c>
      <c r="O43" s="328" t="e">
        <f>#N/A</f>
        <v>#N/A</v>
      </c>
      <c r="P43" s="328" t="e">
        <f>#N/A</f>
        <v>#N/A</v>
      </c>
    </row>
  </sheetData>
  <sheetProtection/>
  <mergeCells count="20">
    <mergeCell ref="B13:P13"/>
    <mergeCell ref="B16:P16"/>
    <mergeCell ref="B20:P20"/>
    <mergeCell ref="B23:P23"/>
    <mergeCell ref="A43:B43"/>
    <mergeCell ref="B34:P34"/>
    <mergeCell ref="B37:P37"/>
    <mergeCell ref="A40:P40"/>
    <mergeCell ref="A26:B26"/>
    <mergeCell ref="B27:P27"/>
    <mergeCell ref="B28:P28"/>
    <mergeCell ref="B31:P31"/>
    <mergeCell ref="A2:P2"/>
    <mergeCell ref="O4:O6"/>
    <mergeCell ref="P4:P6"/>
    <mergeCell ref="B7:P7"/>
    <mergeCell ref="B10:P10"/>
    <mergeCell ref="A4:B6"/>
    <mergeCell ref="C4:C5"/>
    <mergeCell ref="D4:N4"/>
  </mergeCells>
  <dataValidations count="1">
    <dataValidation type="list" allowBlank="1" showInputMessage="1" showErrorMessage="1" sqref="D6:N6">
      <formula1>$Z$4:$Z$5</formula1>
    </dataValidation>
  </dataValidations>
  <printOptions/>
  <pageMargins left="0.5511811023622047" right="0.5905511811023623" top="0.7480314960629921" bottom="0.5511811023622047" header="0" footer="0"/>
  <pageSetup horizontalDpi="600" verticalDpi="600" orientation="landscape" paperSize="9" scale="65" r:id="rId1"/>
  <ignoredErrors>
    <ignoredError sqref="D41:P41 C43 D43:P43 D42:H42 J42:P42" evalError="1"/>
    <ignoredError sqref="I42" evalError="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75" zoomScaleSheetLayoutView="75" zoomScalePageLayoutView="0" workbookViewId="0" topLeftCell="A10">
      <selection activeCell="O61" sqref="O61"/>
    </sheetView>
  </sheetViews>
  <sheetFormatPr defaultColWidth="9.140625" defaultRowHeight="15"/>
  <cols>
    <col min="1" max="1" width="4.7109375" style="17" customWidth="1"/>
    <col min="2" max="2" width="62.28125" style="336" customWidth="1"/>
    <col min="3" max="3" width="12.140625" style="17" customWidth="1"/>
    <col min="4" max="17" width="8.421875" style="17" customWidth="1"/>
    <col min="18" max="18" width="12.421875" style="17" customWidth="1"/>
    <col min="19" max="19" width="11.57421875" style="17" customWidth="1"/>
    <col min="20" max="16384" width="9.140625" style="17" customWidth="1"/>
  </cols>
  <sheetData>
    <row r="1" spans="1:19" ht="15.75">
      <c r="A1" s="15"/>
      <c r="B1" s="33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S1" s="331" t="s">
        <v>614</v>
      </c>
    </row>
    <row r="2" spans="1:19" ht="21" customHeight="1">
      <c r="A2" s="761" t="s">
        <v>591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</row>
    <row r="3" ht="4.5" customHeight="1"/>
    <row r="4" spans="1:19" ht="22.5" customHeight="1">
      <c r="A4" s="762" t="s">
        <v>358</v>
      </c>
      <c r="B4" s="762"/>
      <c r="C4" s="762" t="s">
        <v>327</v>
      </c>
      <c r="D4" s="764" t="s">
        <v>574</v>
      </c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2" t="s">
        <v>328</v>
      </c>
      <c r="S4" s="763" t="s">
        <v>296</v>
      </c>
    </row>
    <row r="5" spans="1:19" ht="39.75" customHeight="1">
      <c r="A5" s="762"/>
      <c r="B5" s="762"/>
      <c r="C5" s="762"/>
      <c r="D5" s="322" t="s">
        <v>329</v>
      </c>
      <c r="E5" s="322" t="s">
        <v>329</v>
      </c>
      <c r="F5" s="322" t="s">
        <v>329</v>
      </c>
      <c r="G5" s="322" t="s">
        <v>329</v>
      </c>
      <c r="H5" s="322" t="s">
        <v>329</v>
      </c>
      <c r="I5" s="323" t="s">
        <v>359</v>
      </c>
      <c r="J5" s="323" t="s">
        <v>359</v>
      </c>
      <c r="K5" s="323" t="s">
        <v>359</v>
      </c>
      <c r="L5" s="323" t="s">
        <v>359</v>
      </c>
      <c r="M5" s="323" t="s">
        <v>359</v>
      </c>
      <c r="N5" s="323" t="s">
        <v>359</v>
      </c>
      <c r="O5" s="323" t="s">
        <v>359</v>
      </c>
      <c r="P5" s="323" t="s">
        <v>359</v>
      </c>
      <c r="Q5" s="322" t="s">
        <v>331</v>
      </c>
      <c r="R5" s="762"/>
      <c r="S5" s="763"/>
    </row>
    <row r="6" spans="1:19" ht="19.5" customHeight="1">
      <c r="A6" s="762"/>
      <c r="B6" s="762"/>
      <c r="C6" s="323" t="s">
        <v>332</v>
      </c>
      <c r="D6" s="322" t="s">
        <v>333</v>
      </c>
      <c r="E6" s="322" t="s">
        <v>333</v>
      </c>
      <c r="F6" s="322" t="s">
        <v>333</v>
      </c>
      <c r="G6" s="322" t="s">
        <v>333</v>
      </c>
      <c r="H6" s="322" t="s">
        <v>333</v>
      </c>
      <c r="I6" s="322" t="s">
        <v>333</v>
      </c>
      <c r="J6" s="322" t="s">
        <v>333</v>
      </c>
      <c r="K6" s="322" t="s">
        <v>333</v>
      </c>
      <c r="L6" s="322" t="s">
        <v>333</v>
      </c>
      <c r="M6" s="322" t="s">
        <v>333</v>
      </c>
      <c r="N6" s="322" t="s">
        <v>333</v>
      </c>
      <c r="O6" s="322" t="s">
        <v>333</v>
      </c>
      <c r="P6" s="322" t="s">
        <v>333</v>
      </c>
      <c r="Q6" s="322" t="s">
        <v>333</v>
      </c>
      <c r="R6" s="762"/>
      <c r="S6" s="763"/>
    </row>
    <row r="7" spans="1:19" ht="23.25" customHeight="1">
      <c r="A7" s="332">
        <v>1</v>
      </c>
      <c r="B7" s="771" t="s">
        <v>334</v>
      </c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3"/>
    </row>
    <row r="8" spans="1:19" ht="15.75">
      <c r="A8" s="322" t="s">
        <v>335</v>
      </c>
      <c r="B8" s="337" t="s">
        <v>336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.75">
      <c r="A9" s="322" t="s">
        <v>337</v>
      </c>
      <c r="B9" s="337" t="s">
        <v>360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.75">
      <c r="A10" s="322" t="s">
        <v>343</v>
      </c>
      <c r="B10" s="337" t="s">
        <v>571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3.25" customHeight="1">
      <c r="A11" s="332">
        <v>2</v>
      </c>
      <c r="B11" s="774" t="s">
        <v>339</v>
      </c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4"/>
      <c r="S11" s="774"/>
    </row>
    <row r="12" spans="1:19" ht="15.75">
      <c r="A12" s="322" t="s">
        <v>335</v>
      </c>
      <c r="B12" s="338" t="s">
        <v>340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8.75">
      <c r="A13" s="322" t="s">
        <v>337</v>
      </c>
      <c r="B13" s="338" t="s">
        <v>360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.75">
      <c r="A14" s="322" t="s">
        <v>343</v>
      </c>
      <c r="B14" s="338" t="s">
        <v>571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21.75" customHeight="1">
      <c r="A15" s="332">
        <v>3</v>
      </c>
      <c r="B15" s="775" t="s">
        <v>341</v>
      </c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</row>
    <row r="16" spans="1:19" ht="15.75">
      <c r="A16" s="322" t="s">
        <v>335</v>
      </c>
      <c r="B16" s="338" t="s">
        <v>340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8.75">
      <c r="A17" s="322" t="s">
        <v>337</v>
      </c>
      <c r="B17" s="338" t="s">
        <v>360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.75">
      <c r="A18" s="322" t="s">
        <v>343</v>
      </c>
      <c r="B18" s="337" t="s">
        <v>571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332">
        <v>4</v>
      </c>
      <c r="B19" s="771" t="s">
        <v>342</v>
      </c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2"/>
      <c r="S19" s="773"/>
    </row>
    <row r="20" spans="1:19" ht="15.75">
      <c r="A20" s="322" t="s">
        <v>335</v>
      </c>
      <c r="B20" s="337" t="s">
        <v>336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8.75">
      <c r="A21" s="322" t="s">
        <v>337</v>
      </c>
      <c r="B21" s="337" t="s">
        <v>360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322" t="s">
        <v>343</v>
      </c>
      <c r="B22" s="337" t="s">
        <v>571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.75">
      <c r="A23" s="322" t="s">
        <v>361</v>
      </c>
      <c r="B23" s="337" t="s">
        <v>362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5.75">
      <c r="A24" s="322" t="s">
        <v>363</v>
      </c>
      <c r="B24" s="337" t="s">
        <v>572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23.25" customHeight="1">
      <c r="A25" s="332">
        <v>5</v>
      </c>
      <c r="B25" s="771" t="s">
        <v>345</v>
      </c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3"/>
    </row>
    <row r="26" spans="1:19" ht="15.75">
      <c r="A26" s="322" t="s">
        <v>335</v>
      </c>
      <c r="B26" s="337" t="s">
        <v>336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8.75">
      <c r="A27" s="322" t="s">
        <v>337</v>
      </c>
      <c r="B27" s="337" t="s">
        <v>360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.75">
      <c r="A28" s="322" t="s">
        <v>343</v>
      </c>
      <c r="B28" s="337" t="s">
        <v>571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8.75">
      <c r="A29" s="769" t="s">
        <v>364</v>
      </c>
      <c r="B29" s="769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</row>
    <row r="30" spans="1:19" ht="15.75">
      <c r="A30" s="769" t="s">
        <v>573</v>
      </c>
      <c r="B30" s="769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</row>
    <row r="31" spans="1:19" ht="15.75">
      <c r="A31" s="332">
        <v>6</v>
      </c>
      <c r="B31" s="339" t="s">
        <v>347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334"/>
      <c r="S31" s="334"/>
    </row>
    <row r="32" spans="1:19" ht="31.5">
      <c r="A32" s="332" t="s">
        <v>365</v>
      </c>
      <c r="B32" s="340" t="s">
        <v>351</v>
      </c>
      <c r="C32" s="770"/>
      <c r="D32" s="770"/>
      <c r="E32" s="770"/>
      <c r="F32" s="770"/>
      <c r="G32" s="770"/>
      <c r="H32" s="770"/>
      <c r="I32" s="770"/>
      <c r="J32" s="770"/>
      <c r="K32" s="770"/>
      <c r="L32" s="770"/>
      <c r="M32" s="770"/>
      <c r="N32" s="770"/>
      <c r="O32" s="770"/>
      <c r="P32" s="770"/>
      <c r="Q32" s="770"/>
      <c r="R32" s="334"/>
      <c r="S32" s="334"/>
    </row>
    <row r="33" spans="1:19" ht="15.75">
      <c r="A33" s="322" t="s">
        <v>335</v>
      </c>
      <c r="B33" s="337" t="s">
        <v>336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8.75">
      <c r="A34" s="322" t="s">
        <v>337</v>
      </c>
      <c r="B34" s="337" t="s">
        <v>360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.75">
      <c r="A35" s="322" t="s">
        <v>343</v>
      </c>
      <c r="B35" s="337" t="s">
        <v>571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23.25" customHeight="1">
      <c r="A36" s="332" t="s">
        <v>366</v>
      </c>
      <c r="B36" s="771" t="s">
        <v>353</v>
      </c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3"/>
    </row>
    <row r="37" spans="1:19" ht="15.75">
      <c r="A37" s="322" t="s">
        <v>335</v>
      </c>
      <c r="B37" s="337" t="s">
        <v>336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8.75">
      <c r="A38" s="322" t="s">
        <v>337</v>
      </c>
      <c r="B38" s="337" t="s">
        <v>360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5.75">
      <c r="A39" s="322" t="s">
        <v>343</v>
      </c>
      <c r="B39" s="337" t="s">
        <v>571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24.75" customHeight="1">
      <c r="A40" s="766" t="s">
        <v>602</v>
      </c>
      <c r="B40" s="767"/>
      <c r="C40" s="767"/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8"/>
    </row>
    <row r="41" spans="1:19" s="108" customFormat="1" ht="15.75">
      <c r="A41" s="329" t="s">
        <v>335</v>
      </c>
      <c r="B41" s="338" t="s">
        <v>336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108" customFormat="1" ht="18.75">
      <c r="A42" s="329" t="s">
        <v>337</v>
      </c>
      <c r="B42" s="338" t="s">
        <v>360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108" customFormat="1" ht="15.75">
      <c r="A43" s="329" t="s">
        <v>343</v>
      </c>
      <c r="B43" s="338" t="s">
        <v>571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26.25" customHeight="1">
      <c r="A44" s="765" t="s">
        <v>367</v>
      </c>
      <c r="B44" s="765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</row>
    <row r="45" spans="1:19" ht="24.75" customHeight="1">
      <c r="A45" s="765" t="s">
        <v>600</v>
      </c>
      <c r="B45" s="765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</row>
  </sheetData>
  <sheetProtection/>
  <mergeCells count="19">
    <mergeCell ref="A2:S2"/>
    <mergeCell ref="R4:R6"/>
    <mergeCell ref="S4:S6"/>
    <mergeCell ref="B7:S7"/>
    <mergeCell ref="B11:S11"/>
    <mergeCell ref="B36:S36"/>
    <mergeCell ref="A29:B29"/>
    <mergeCell ref="B15:S15"/>
    <mergeCell ref="B19:S19"/>
    <mergeCell ref="B25:S25"/>
    <mergeCell ref="A4:B6"/>
    <mergeCell ref="C4:C5"/>
    <mergeCell ref="D4:Q4"/>
    <mergeCell ref="A45:B45"/>
    <mergeCell ref="A40:S40"/>
    <mergeCell ref="A30:B30"/>
    <mergeCell ref="C31:Q31"/>
    <mergeCell ref="C32:Q32"/>
    <mergeCell ref="A44:B44"/>
  </mergeCells>
  <dataValidations count="1">
    <dataValidation type="list" allowBlank="1" showInputMessage="1" showErrorMessage="1" sqref="D6:Q6">
      <formula1>$AB$4:$AB$5</formula1>
    </dataValidation>
  </dataValidations>
  <printOptions/>
  <pageMargins left="0.5511811023622047" right="0.5905511811023623" top="0.7480314960629921" bottom="0.511811023622047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85" zoomScaleSheetLayoutView="85" workbookViewId="0" topLeftCell="A1">
      <selection activeCell="C29" sqref="C29"/>
    </sheetView>
  </sheetViews>
  <sheetFormatPr defaultColWidth="9.140625" defaultRowHeight="15"/>
  <cols>
    <col min="1" max="1" width="3.8515625" style="6" customWidth="1"/>
    <col min="2" max="2" width="50.7109375" style="1" customWidth="1"/>
    <col min="3" max="3" width="19.28125" style="6" customWidth="1"/>
    <col min="4" max="7" width="7.421875" style="1" customWidth="1"/>
    <col min="8" max="40" width="9.140625" style="4" customWidth="1"/>
    <col min="41" max="16384" width="9.140625" style="1" customWidth="1"/>
  </cols>
  <sheetData>
    <row r="1" ht="16.5">
      <c r="G1" s="486" t="s">
        <v>213</v>
      </c>
    </row>
    <row r="2" spans="1:7" ht="17.25" customHeight="1">
      <c r="A2" s="600" t="s">
        <v>212</v>
      </c>
      <c r="B2" s="600"/>
      <c r="C2" s="600"/>
      <c r="D2" s="600"/>
      <c r="E2" s="600"/>
      <c r="F2" s="600"/>
      <c r="G2" s="600"/>
    </row>
    <row r="3" ht="3.75" customHeight="1"/>
    <row r="4" spans="1:7" ht="15.75">
      <c r="A4" s="601" t="s">
        <v>547</v>
      </c>
      <c r="B4" s="603" t="s">
        <v>219</v>
      </c>
      <c r="C4" s="604" t="s">
        <v>220</v>
      </c>
      <c r="D4" s="603" t="s">
        <v>562</v>
      </c>
      <c r="E4" s="603"/>
      <c r="F4" s="603"/>
      <c r="G4" s="603"/>
    </row>
    <row r="5" spans="1:7" ht="15.75">
      <c r="A5" s="602"/>
      <c r="B5" s="604"/>
      <c r="C5" s="605"/>
      <c r="D5" s="197">
        <v>1</v>
      </c>
      <c r="E5" s="197">
        <v>2</v>
      </c>
      <c r="F5" s="197">
        <v>3</v>
      </c>
      <c r="G5" s="197" t="s">
        <v>221</v>
      </c>
    </row>
    <row r="6" spans="1:7" ht="14.25" customHeight="1">
      <c r="A6" s="541">
        <v>1</v>
      </c>
      <c r="B6" s="542" t="s">
        <v>222</v>
      </c>
      <c r="C6" s="543" t="s">
        <v>223</v>
      </c>
      <c r="D6" s="2"/>
      <c r="E6" s="2"/>
      <c r="F6" s="2"/>
      <c r="G6" s="2"/>
    </row>
    <row r="7" spans="1:7" ht="14.25" customHeight="1">
      <c r="A7" s="544">
        <v>2</v>
      </c>
      <c r="B7" s="545" t="s">
        <v>224</v>
      </c>
      <c r="C7" s="546" t="s">
        <v>223</v>
      </c>
      <c r="D7" s="99"/>
      <c r="E7" s="99"/>
      <c r="F7" s="99"/>
      <c r="G7" s="99"/>
    </row>
    <row r="8" spans="1:7" ht="14.25" customHeight="1">
      <c r="A8" s="541">
        <v>3</v>
      </c>
      <c r="B8" s="542" t="s">
        <v>225</v>
      </c>
      <c r="C8" s="543" t="s">
        <v>223</v>
      </c>
      <c r="D8" s="2"/>
      <c r="E8" s="2"/>
      <c r="F8" s="2"/>
      <c r="G8" s="2"/>
    </row>
    <row r="9" spans="1:7" ht="14.25" customHeight="1">
      <c r="A9" s="544">
        <v>4</v>
      </c>
      <c r="B9" s="542" t="s">
        <v>226</v>
      </c>
      <c r="C9" s="543" t="s">
        <v>223</v>
      </c>
      <c r="D9" s="2"/>
      <c r="E9" s="2"/>
      <c r="F9" s="2"/>
      <c r="G9" s="2"/>
    </row>
    <row r="10" spans="1:7" ht="15.75" customHeight="1">
      <c r="A10" s="541">
        <v>5</v>
      </c>
      <c r="B10" s="542" t="s">
        <v>227</v>
      </c>
      <c r="C10" s="547"/>
      <c r="D10" s="2"/>
      <c r="E10" s="2"/>
      <c r="F10" s="2"/>
      <c r="G10" s="2"/>
    </row>
    <row r="11" spans="1:7" ht="15.75" customHeight="1">
      <c r="A11" s="544">
        <v>6</v>
      </c>
      <c r="B11" s="542" t="s">
        <v>228</v>
      </c>
      <c r="C11" s="543"/>
      <c r="D11" s="2"/>
      <c r="E11" s="2"/>
      <c r="F11" s="2"/>
      <c r="G11" s="2"/>
    </row>
    <row r="12" spans="1:7" ht="15.75" customHeight="1">
      <c r="A12" s="541">
        <v>7</v>
      </c>
      <c r="B12" s="542" t="s">
        <v>229</v>
      </c>
      <c r="C12" s="548" t="s">
        <v>910</v>
      </c>
      <c r="D12" s="2"/>
      <c r="E12" s="2"/>
      <c r="F12" s="2"/>
      <c r="G12" s="2"/>
    </row>
    <row r="13" spans="1:7" ht="15.75" customHeight="1">
      <c r="A13" s="544">
        <v>8</v>
      </c>
      <c r="B13" s="542" t="s">
        <v>230</v>
      </c>
      <c r="C13" s="543" t="s">
        <v>223</v>
      </c>
      <c r="D13" s="2"/>
      <c r="E13" s="2"/>
      <c r="F13" s="2"/>
      <c r="G13" s="2"/>
    </row>
    <row r="14" spans="1:7" ht="15.75" customHeight="1">
      <c r="A14" s="541">
        <v>9</v>
      </c>
      <c r="B14" s="542" t="s">
        <v>231</v>
      </c>
      <c r="C14" s="543" t="s">
        <v>223</v>
      </c>
      <c r="D14" s="99"/>
      <c r="E14" s="99"/>
      <c r="F14" s="99"/>
      <c r="G14" s="99"/>
    </row>
    <row r="15" spans="1:7" ht="15.75" customHeight="1">
      <c r="A15" s="544">
        <v>10</v>
      </c>
      <c r="B15" s="542" t="s">
        <v>232</v>
      </c>
      <c r="C15" s="543" t="s">
        <v>223</v>
      </c>
      <c r="D15" s="2"/>
      <c r="E15" s="2"/>
      <c r="F15" s="2"/>
      <c r="G15" s="2"/>
    </row>
    <row r="16" spans="1:7" ht="15.75" customHeight="1">
      <c r="A16" s="541">
        <v>11</v>
      </c>
      <c r="B16" s="542" t="s">
        <v>233</v>
      </c>
      <c r="C16" s="543" t="s">
        <v>223</v>
      </c>
      <c r="D16" s="99"/>
      <c r="E16" s="99"/>
      <c r="F16" s="99"/>
      <c r="G16" s="99"/>
    </row>
    <row r="17" spans="1:7" ht="15.75" customHeight="1">
      <c r="A17" s="544">
        <v>12</v>
      </c>
      <c r="B17" s="542" t="s">
        <v>234</v>
      </c>
      <c r="C17" s="543" t="s">
        <v>235</v>
      </c>
      <c r="D17" s="2"/>
      <c r="E17" s="2"/>
      <c r="F17" s="2"/>
      <c r="G17" s="2"/>
    </row>
    <row r="18" spans="1:7" ht="15.75" customHeight="1">
      <c r="A18" s="541">
        <v>13</v>
      </c>
      <c r="B18" s="542" t="s">
        <v>236</v>
      </c>
      <c r="C18" s="543" t="s">
        <v>235</v>
      </c>
      <c r="D18" s="99"/>
      <c r="E18" s="99"/>
      <c r="F18" s="99"/>
      <c r="G18" s="99"/>
    </row>
    <row r="19" spans="1:7" ht="15.75" customHeight="1">
      <c r="A19" s="544">
        <v>14</v>
      </c>
      <c r="B19" s="542" t="s">
        <v>237</v>
      </c>
      <c r="C19" s="543" t="s">
        <v>235</v>
      </c>
      <c r="D19" s="99"/>
      <c r="E19" s="99"/>
      <c r="F19" s="99"/>
      <c r="G19" s="99"/>
    </row>
    <row r="20" spans="1:7" ht="15.75" customHeight="1">
      <c r="A20" s="549">
        <v>15</v>
      </c>
      <c r="B20" s="542" t="s">
        <v>238</v>
      </c>
      <c r="C20" s="543" t="s">
        <v>235</v>
      </c>
      <c r="D20" s="99"/>
      <c r="E20" s="99"/>
      <c r="F20" s="99"/>
      <c r="G20" s="99"/>
    </row>
    <row r="21" spans="1:7" ht="15.75" customHeight="1">
      <c r="A21" s="544">
        <v>16</v>
      </c>
      <c r="B21" s="542" t="s">
        <v>239</v>
      </c>
      <c r="C21" s="543" t="s">
        <v>235</v>
      </c>
      <c r="D21" s="2"/>
      <c r="E21" s="2"/>
      <c r="F21" s="2"/>
      <c r="G21" s="2"/>
    </row>
    <row r="22" spans="1:7" ht="15.75" customHeight="1">
      <c r="A22" s="549">
        <v>17</v>
      </c>
      <c r="B22" s="542" t="s">
        <v>240</v>
      </c>
      <c r="C22" s="548" t="s">
        <v>911</v>
      </c>
      <c r="D22" s="2"/>
      <c r="E22" s="2"/>
      <c r="F22" s="2"/>
      <c r="G22" s="2"/>
    </row>
    <row r="23" spans="1:7" ht="15.75" customHeight="1">
      <c r="A23" s="544">
        <v>18</v>
      </c>
      <c r="B23" s="542" t="s">
        <v>241</v>
      </c>
      <c r="C23" s="543" t="s">
        <v>235</v>
      </c>
      <c r="D23" s="2"/>
      <c r="E23" s="2"/>
      <c r="F23" s="2"/>
      <c r="G23" s="2"/>
    </row>
    <row r="24" spans="1:7" ht="15.75" customHeight="1">
      <c r="A24" s="549">
        <v>19</v>
      </c>
      <c r="B24" s="542" t="s">
        <v>242</v>
      </c>
      <c r="C24" s="543" t="s">
        <v>561</v>
      </c>
      <c r="D24" s="2"/>
      <c r="E24" s="2"/>
      <c r="F24" s="2"/>
      <c r="G24" s="2"/>
    </row>
    <row r="25" spans="1:7" ht="15.75" customHeight="1">
      <c r="A25" s="544">
        <v>20</v>
      </c>
      <c r="B25" s="542" t="s">
        <v>243</v>
      </c>
      <c r="C25" s="543" t="s">
        <v>912</v>
      </c>
      <c r="D25" s="2"/>
      <c r="E25" s="2"/>
      <c r="F25" s="2"/>
      <c r="G25" s="2"/>
    </row>
    <row r="26" spans="1:7" ht="15.75" customHeight="1">
      <c r="A26" s="549">
        <v>21</v>
      </c>
      <c r="B26" s="542" t="s">
        <v>244</v>
      </c>
      <c r="C26" s="543" t="s">
        <v>245</v>
      </c>
      <c r="D26" s="2"/>
      <c r="E26" s="2"/>
      <c r="F26" s="2"/>
      <c r="G26" s="2"/>
    </row>
    <row r="27" spans="1:7" ht="15.75" customHeight="1">
      <c r="A27" s="544">
        <v>22</v>
      </c>
      <c r="B27" s="542" t="s">
        <v>246</v>
      </c>
      <c r="C27" s="543" t="s">
        <v>247</v>
      </c>
      <c r="D27" s="99"/>
      <c r="E27" s="99"/>
      <c r="F27" s="99"/>
      <c r="G27" s="99"/>
    </row>
    <row r="28" spans="1:7" ht="18.75">
      <c r="A28" s="549">
        <v>23</v>
      </c>
      <c r="B28" s="542" t="s">
        <v>248</v>
      </c>
      <c r="C28" s="548" t="s">
        <v>249</v>
      </c>
      <c r="D28" s="99"/>
      <c r="E28" s="99"/>
      <c r="F28" s="99"/>
      <c r="G28" s="99"/>
    </row>
    <row r="29" spans="1:7" ht="18.75">
      <c r="A29" s="544">
        <v>24</v>
      </c>
      <c r="B29" s="542" t="s">
        <v>250</v>
      </c>
      <c r="C29" s="548" t="s">
        <v>249</v>
      </c>
      <c r="D29" s="99"/>
      <c r="E29" s="99"/>
      <c r="F29" s="99"/>
      <c r="G29" s="99"/>
    </row>
    <row r="30" spans="1:7" ht="15.75">
      <c r="A30" s="549">
        <v>25</v>
      </c>
      <c r="B30" s="542" t="s">
        <v>251</v>
      </c>
      <c r="C30" s="543" t="s">
        <v>235</v>
      </c>
      <c r="D30" s="99"/>
      <c r="E30" s="99"/>
      <c r="F30" s="99"/>
      <c r="G30" s="99"/>
    </row>
    <row r="31" spans="1:7" ht="15.75">
      <c r="A31" s="544">
        <v>26</v>
      </c>
      <c r="B31" s="542" t="s">
        <v>252</v>
      </c>
      <c r="C31" s="543" t="s">
        <v>253</v>
      </c>
      <c r="D31" s="2"/>
      <c r="E31" s="2"/>
      <c r="F31" s="2"/>
      <c r="G31" s="2"/>
    </row>
    <row r="32" spans="1:7" ht="15.75">
      <c r="A32" s="549">
        <v>27</v>
      </c>
      <c r="B32" s="542" t="s">
        <v>254</v>
      </c>
      <c r="C32" s="543" t="s">
        <v>253</v>
      </c>
      <c r="D32" s="2"/>
      <c r="E32" s="2"/>
      <c r="F32" s="2"/>
      <c r="G32" s="2"/>
    </row>
    <row r="33" spans="1:7" ht="15.75">
      <c r="A33" s="544">
        <v>28</v>
      </c>
      <c r="B33" s="542" t="s">
        <v>255</v>
      </c>
      <c r="C33" s="543" t="s">
        <v>245</v>
      </c>
      <c r="D33" s="2"/>
      <c r="E33" s="2"/>
      <c r="F33" s="2"/>
      <c r="G33" s="2"/>
    </row>
    <row r="34" spans="1:7" ht="18.75">
      <c r="A34" s="549">
        <v>29</v>
      </c>
      <c r="B34" s="542" t="s">
        <v>256</v>
      </c>
      <c r="C34" s="548" t="s">
        <v>913</v>
      </c>
      <c r="D34" s="2"/>
      <c r="E34" s="2"/>
      <c r="F34" s="2"/>
      <c r="G34" s="2"/>
    </row>
    <row r="35" spans="1:7" ht="15.75">
      <c r="A35" s="544">
        <v>30</v>
      </c>
      <c r="B35" s="550" t="s">
        <v>257</v>
      </c>
      <c r="C35" s="543" t="s">
        <v>245</v>
      </c>
      <c r="D35" s="5"/>
      <c r="E35" s="5"/>
      <c r="F35" s="5"/>
      <c r="G35" s="5"/>
    </row>
    <row r="36" spans="1:7" ht="18.75">
      <c r="A36" s="544">
        <v>31</v>
      </c>
      <c r="B36" s="550" t="s">
        <v>615</v>
      </c>
      <c r="C36" s="548" t="s">
        <v>249</v>
      </c>
      <c r="D36" s="2"/>
      <c r="E36" s="2"/>
      <c r="F36" s="2"/>
      <c r="G36" s="2"/>
    </row>
    <row r="37" spans="1:7" s="4" customFormat="1" ht="15.75">
      <c r="A37" s="544">
        <v>32</v>
      </c>
      <c r="B37" s="550" t="s">
        <v>616</v>
      </c>
      <c r="C37" s="548" t="s">
        <v>247</v>
      </c>
      <c r="D37" s="3"/>
      <c r="E37" s="3"/>
      <c r="F37" s="3"/>
      <c r="G37" s="3"/>
    </row>
    <row r="38" spans="1:7" s="4" customFormat="1" ht="34.5">
      <c r="A38" s="544">
        <v>33</v>
      </c>
      <c r="B38" s="551" t="s">
        <v>914</v>
      </c>
      <c r="C38" s="543" t="s">
        <v>258</v>
      </c>
      <c r="D38" s="3"/>
      <c r="E38" s="3"/>
      <c r="F38" s="3"/>
      <c r="G38" s="3"/>
    </row>
    <row r="39" spans="1:7" ht="15.75">
      <c r="A39" s="544">
        <v>34</v>
      </c>
      <c r="B39" s="542" t="s">
        <v>259</v>
      </c>
      <c r="C39" s="543" t="s">
        <v>253</v>
      </c>
      <c r="D39" s="2"/>
      <c r="E39" s="2"/>
      <c r="F39" s="2"/>
      <c r="G39" s="2"/>
    </row>
    <row r="40" spans="1:7" ht="15.75">
      <c r="A40" s="549">
        <v>35</v>
      </c>
      <c r="B40" s="542" t="s">
        <v>260</v>
      </c>
      <c r="C40" s="548" t="s">
        <v>247</v>
      </c>
      <c r="D40" s="2"/>
      <c r="E40" s="2"/>
      <c r="F40" s="2"/>
      <c r="G40" s="2"/>
    </row>
    <row r="41" spans="1:7" ht="18.75">
      <c r="A41" s="544">
        <v>36</v>
      </c>
      <c r="B41" s="542" t="s">
        <v>261</v>
      </c>
      <c r="C41" s="548" t="s">
        <v>915</v>
      </c>
      <c r="D41" s="2"/>
      <c r="E41" s="2"/>
      <c r="F41" s="2"/>
      <c r="G41" s="2"/>
    </row>
    <row r="42" spans="1:7" s="4" customFormat="1" ht="15.75">
      <c r="A42" s="549">
        <v>37</v>
      </c>
      <c r="B42" s="542" t="s">
        <v>262</v>
      </c>
      <c r="C42" s="543" t="s">
        <v>235</v>
      </c>
      <c r="D42" s="3"/>
      <c r="E42" s="3"/>
      <c r="F42" s="3"/>
      <c r="G42" s="3"/>
    </row>
    <row r="43" spans="1:7" ht="15.75">
      <c r="A43" s="544">
        <v>38</v>
      </c>
      <c r="B43" s="542" t="s">
        <v>263</v>
      </c>
      <c r="C43" s="543" t="s">
        <v>247</v>
      </c>
      <c r="D43" s="3"/>
      <c r="E43" s="2"/>
      <c r="F43" s="2"/>
      <c r="G43" s="2"/>
    </row>
    <row r="44" spans="1:7" ht="18.75">
      <c r="A44" s="549">
        <v>39</v>
      </c>
      <c r="B44" s="550" t="s">
        <v>861</v>
      </c>
      <c r="C44" s="548" t="s">
        <v>249</v>
      </c>
      <c r="D44" s="2"/>
      <c r="E44" s="2"/>
      <c r="F44" s="2"/>
      <c r="G44" s="2"/>
    </row>
    <row r="45" spans="1:7" ht="15.75">
      <c r="A45" s="544">
        <v>40</v>
      </c>
      <c r="B45" s="542" t="s">
        <v>264</v>
      </c>
      <c r="C45" s="290"/>
      <c r="D45" s="2"/>
      <c r="E45" s="2"/>
      <c r="F45" s="2"/>
      <c r="G45" s="2"/>
    </row>
    <row r="46" spans="1:7" ht="18.75">
      <c r="A46" s="549">
        <v>41</v>
      </c>
      <c r="B46" s="542" t="s">
        <v>265</v>
      </c>
      <c r="C46" s="548" t="s">
        <v>916</v>
      </c>
      <c r="D46" s="2"/>
      <c r="E46" s="2"/>
      <c r="F46" s="2"/>
      <c r="G46" s="2"/>
    </row>
    <row r="47" spans="1:7" ht="18.75">
      <c r="A47" s="544">
        <v>42</v>
      </c>
      <c r="B47" s="542" t="s">
        <v>266</v>
      </c>
      <c r="C47" s="548" t="s">
        <v>916</v>
      </c>
      <c r="D47" s="99"/>
      <c r="E47" s="99"/>
      <c r="F47" s="99"/>
      <c r="G47" s="99"/>
    </row>
    <row r="48" spans="1:7" ht="18.75">
      <c r="A48" s="549">
        <v>43</v>
      </c>
      <c r="B48" s="542" t="s">
        <v>267</v>
      </c>
      <c r="C48" s="548" t="s">
        <v>916</v>
      </c>
      <c r="D48" s="2"/>
      <c r="E48" s="2"/>
      <c r="F48" s="2"/>
      <c r="G48" s="2"/>
    </row>
    <row r="49" spans="1:7" ht="15.75">
      <c r="A49" s="549">
        <v>44</v>
      </c>
      <c r="B49" s="542" t="s">
        <v>747</v>
      </c>
      <c r="C49" s="219" t="s">
        <v>235</v>
      </c>
      <c r="D49" s="2"/>
      <c r="E49" s="2"/>
      <c r="F49" s="2"/>
      <c r="G49" s="2"/>
    </row>
    <row r="50" spans="1:7" ht="15.75">
      <c r="A50" s="549">
        <v>45</v>
      </c>
      <c r="B50" s="542" t="s">
        <v>748</v>
      </c>
      <c r="C50" s="219" t="s">
        <v>235</v>
      </c>
      <c r="D50" s="5"/>
      <c r="E50" s="5"/>
      <c r="F50" s="5"/>
      <c r="G50" s="5"/>
    </row>
    <row r="51" spans="1:7" ht="18.75">
      <c r="A51" s="552">
        <v>46</v>
      </c>
      <c r="B51" s="553" t="s">
        <v>268</v>
      </c>
      <c r="C51" s="554" t="s">
        <v>917</v>
      </c>
      <c r="D51" s="5"/>
      <c r="E51" s="5"/>
      <c r="F51" s="5"/>
      <c r="G51" s="5"/>
    </row>
    <row r="52" spans="1:7" ht="15.75" customHeight="1">
      <c r="A52" s="541">
        <v>47</v>
      </c>
      <c r="B52" s="553" t="s">
        <v>805</v>
      </c>
      <c r="C52" s="554"/>
      <c r="D52" s="5"/>
      <c r="E52" s="5"/>
      <c r="F52" s="5"/>
      <c r="G52" s="5"/>
    </row>
    <row r="53" spans="1:7" ht="16.5" customHeight="1">
      <c r="A53" s="552">
        <v>48</v>
      </c>
      <c r="B53" s="555" t="s">
        <v>803</v>
      </c>
      <c r="C53" s="554" t="s">
        <v>918</v>
      </c>
      <c r="D53" s="256"/>
      <c r="E53" s="256"/>
      <c r="F53" s="256"/>
      <c r="G53" s="256"/>
    </row>
    <row r="54" spans="1:7" ht="16.5" customHeight="1">
      <c r="A54" s="541">
        <v>49</v>
      </c>
      <c r="B54" s="556" t="s">
        <v>804</v>
      </c>
      <c r="C54" s="557" t="s">
        <v>919</v>
      </c>
      <c r="D54" s="256"/>
      <c r="E54" s="256"/>
      <c r="F54" s="256"/>
      <c r="G54" s="256"/>
    </row>
  </sheetData>
  <sheetProtection/>
  <mergeCells count="5">
    <mergeCell ref="A2:G2"/>
    <mergeCell ref="A4:A5"/>
    <mergeCell ref="B4:B5"/>
    <mergeCell ref="C4:C5"/>
    <mergeCell ref="D4:G4"/>
  </mergeCells>
  <printOptions/>
  <pageMargins left="0.7086614173228347" right="0.5118110236220472" top="0.5905511811023623" bottom="0.5511811023622047" header="0.4724409448818898" footer="0.1968503937007874"/>
  <pageSetup firstPageNumber="1" useFirstPageNumber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25"/>
  <sheetViews>
    <sheetView view="pageBreakPreview" zoomScaleSheetLayoutView="100" zoomScalePageLayoutView="0" workbookViewId="0" topLeftCell="A1">
      <selection activeCell="C67" sqref="C67"/>
    </sheetView>
  </sheetViews>
  <sheetFormatPr defaultColWidth="9.140625" defaultRowHeight="15"/>
  <cols>
    <col min="1" max="1" width="4.7109375" style="228" customWidth="1"/>
    <col min="2" max="2" width="73.57421875" style="229" customWidth="1"/>
    <col min="3" max="3" width="20.140625" style="231" customWidth="1"/>
    <col min="4" max="4" width="18.57421875" style="230" customWidth="1"/>
    <col min="5" max="16384" width="9.140625" style="228" customWidth="1"/>
  </cols>
  <sheetData>
    <row r="1" spans="3:4" ht="18.75" customHeight="1">
      <c r="C1" s="342"/>
      <c r="D1" s="492" t="s">
        <v>593</v>
      </c>
    </row>
    <row r="2" spans="1:4" ht="18.75">
      <c r="A2" s="778" t="s">
        <v>592</v>
      </c>
      <c r="B2" s="778"/>
      <c r="C2" s="778"/>
      <c r="D2" s="778"/>
    </row>
    <row r="3" ht="9" customHeight="1"/>
    <row r="4" spans="1:4" ht="20.25" customHeight="1">
      <c r="A4" s="779" t="s">
        <v>368</v>
      </c>
      <c r="B4" s="780" t="s">
        <v>369</v>
      </c>
      <c r="C4" s="780" t="s">
        <v>817</v>
      </c>
      <c r="D4" s="779" t="s">
        <v>792</v>
      </c>
    </row>
    <row r="5" spans="1:4" ht="15.75">
      <c r="A5" s="779"/>
      <c r="B5" s="780"/>
      <c r="C5" s="780"/>
      <c r="D5" s="779"/>
    </row>
    <row r="6" spans="1:4" s="231" customFormat="1" ht="15.75">
      <c r="A6" s="281">
        <v>1</v>
      </c>
      <c r="B6" s="282">
        <v>2</v>
      </c>
      <c r="C6" s="341">
        <v>3</v>
      </c>
      <c r="D6" s="281">
        <v>4</v>
      </c>
    </row>
    <row r="7" spans="1:5" ht="15.75">
      <c r="A7" s="227">
        <v>1</v>
      </c>
      <c r="B7" s="488" t="s">
        <v>370</v>
      </c>
      <c r="C7" s="489"/>
      <c r="D7" s="490"/>
      <c r="E7" s="203"/>
    </row>
    <row r="8" spans="1:5" ht="15.75">
      <c r="A8" s="227"/>
      <c r="B8" s="198" t="s">
        <v>715</v>
      </c>
      <c r="C8" s="343" t="s">
        <v>619</v>
      </c>
      <c r="D8" s="205"/>
      <c r="E8" s="203"/>
    </row>
    <row r="9" spans="1:5" ht="15.75">
      <c r="A9" s="227"/>
      <c r="B9" s="198" t="s">
        <v>716</v>
      </c>
      <c r="C9" s="343" t="s">
        <v>885</v>
      </c>
      <c r="D9" s="205"/>
      <c r="E9" s="203"/>
    </row>
    <row r="10" spans="1:5" ht="15.75">
      <c r="A10" s="227"/>
      <c r="B10" s="198" t="s">
        <v>772</v>
      </c>
      <c r="C10" s="343" t="s">
        <v>619</v>
      </c>
      <c r="D10" s="205"/>
      <c r="E10" s="203"/>
    </row>
    <row r="11" spans="1:5" ht="15.75">
      <c r="A11" s="227"/>
      <c r="B11" s="198" t="s">
        <v>686</v>
      </c>
      <c r="C11" s="343" t="s">
        <v>991</v>
      </c>
      <c r="D11" s="205"/>
      <c r="E11" s="203"/>
    </row>
    <row r="12" spans="1:5" ht="15.75">
      <c r="A12" s="227"/>
      <c r="B12" s="198" t="s">
        <v>687</v>
      </c>
      <c r="C12" s="343" t="s">
        <v>991</v>
      </c>
      <c r="D12" s="205"/>
      <c r="E12" s="203"/>
    </row>
    <row r="13" spans="1:5" ht="15.75">
      <c r="A13" s="227"/>
      <c r="B13" s="198" t="s">
        <v>636</v>
      </c>
      <c r="C13" s="343" t="s">
        <v>253</v>
      </c>
      <c r="D13" s="205"/>
      <c r="E13" s="203"/>
    </row>
    <row r="14" spans="1:5" ht="15.75">
      <c r="A14" s="227">
        <v>2</v>
      </c>
      <c r="B14" s="488" t="s">
        <v>371</v>
      </c>
      <c r="C14" s="489"/>
      <c r="D14" s="490"/>
      <c r="E14" s="203"/>
    </row>
    <row r="15" spans="1:5" ht="15.75">
      <c r="A15" s="227"/>
      <c r="B15" s="198" t="s">
        <v>637</v>
      </c>
      <c r="C15" s="343" t="s">
        <v>253</v>
      </c>
      <c r="D15" s="205"/>
      <c r="E15" s="203"/>
    </row>
    <row r="16" spans="1:5" ht="15.75">
      <c r="A16" s="227"/>
      <c r="B16" s="198" t="s">
        <v>724</v>
      </c>
      <c r="C16" s="343" t="s">
        <v>619</v>
      </c>
      <c r="D16" s="205"/>
      <c r="E16" s="203"/>
    </row>
    <row r="17" spans="1:5" ht="15.75">
      <c r="A17" s="227"/>
      <c r="B17" s="198" t="s">
        <v>638</v>
      </c>
      <c r="C17" s="343" t="s">
        <v>619</v>
      </c>
      <c r="D17" s="205"/>
      <c r="E17" s="203"/>
    </row>
    <row r="18" spans="1:5" ht="15.75">
      <c r="A18" s="227"/>
      <c r="B18" s="198" t="s">
        <v>639</v>
      </c>
      <c r="C18" s="343" t="s">
        <v>991</v>
      </c>
      <c r="D18" s="205"/>
      <c r="E18" s="203"/>
    </row>
    <row r="19" spans="1:5" ht="15.75">
      <c r="A19" s="227"/>
      <c r="B19" s="198" t="s">
        <v>640</v>
      </c>
      <c r="C19" s="343" t="s">
        <v>885</v>
      </c>
      <c r="D19" s="205"/>
      <c r="E19" s="203"/>
    </row>
    <row r="20" spans="1:5" ht="15.75">
      <c r="A20" s="227"/>
      <c r="B20" s="198" t="s">
        <v>641</v>
      </c>
      <c r="C20" s="343" t="s">
        <v>253</v>
      </c>
      <c r="D20" s="205"/>
      <c r="E20" s="203"/>
    </row>
    <row r="21" spans="1:5" ht="15.75">
      <c r="A21" s="227"/>
      <c r="B21" s="198" t="s">
        <v>642</v>
      </c>
      <c r="C21" s="343" t="s">
        <v>253</v>
      </c>
      <c r="D21" s="205"/>
      <c r="E21" s="203"/>
    </row>
    <row r="22" spans="1:5" ht="15.75">
      <c r="A22" s="227"/>
      <c r="B22" s="198" t="s">
        <v>717</v>
      </c>
      <c r="C22" s="343" t="s">
        <v>253</v>
      </c>
      <c r="D22" s="205"/>
      <c r="E22" s="203"/>
    </row>
    <row r="23" spans="1:5" ht="15.75">
      <c r="A23" s="227"/>
      <c r="B23" s="198" t="s">
        <v>643</v>
      </c>
      <c r="C23" s="343" t="s">
        <v>253</v>
      </c>
      <c r="D23" s="205"/>
      <c r="E23" s="203"/>
    </row>
    <row r="24" spans="1:5" ht="15.75">
      <c r="A24" s="227"/>
      <c r="B24" s="198" t="s">
        <v>644</v>
      </c>
      <c r="C24" s="343" t="s">
        <v>619</v>
      </c>
      <c r="D24" s="205"/>
      <c r="E24" s="203"/>
    </row>
    <row r="25" spans="1:5" ht="15.75">
      <c r="A25" s="227"/>
      <c r="B25" s="198" t="s">
        <v>718</v>
      </c>
      <c r="C25" s="343" t="s">
        <v>691</v>
      </c>
      <c r="D25" s="205"/>
      <c r="E25" s="203"/>
    </row>
    <row r="26" spans="1:5" ht="15.75">
      <c r="A26" s="227">
        <v>3</v>
      </c>
      <c r="B26" s="488" t="s">
        <v>372</v>
      </c>
      <c r="C26" s="489"/>
      <c r="D26" s="490"/>
      <c r="E26" s="203"/>
    </row>
    <row r="27" spans="1:5" ht="15.75">
      <c r="A27" s="227"/>
      <c r="B27" s="232" t="s">
        <v>373</v>
      </c>
      <c r="C27" s="343"/>
      <c r="D27" s="205"/>
      <c r="E27" s="203"/>
    </row>
    <row r="28" spans="1:5" ht="15.75">
      <c r="A28" s="227"/>
      <c r="B28" s="198" t="s">
        <v>645</v>
      </c>
      <c r="C28" s="343" t="s">
        <v>621</v>
      </c>
      <c r="D28" s="205"/>
      <c r="E28" s="203"/>
    </row>
    <row r="29" spans="1:5" ht="15.75">
      <c r="A29" s="227"/>
      <c r="B29" s="198" t="s">
        <v>646</v>
      </c>
      <c r="C29" s="343" t="s">
        <v>621</v>
      </c>
      <c r="D29" s="205"/>
      <c r="E29" s="203"/>
    </row>
    <row r="30" spans="1:5" ht="15.75">
      <c r="A30" s="227"/>
      <c r="B30" s="198" t="s">
        <v>647</v>
      </c>
      <c r="C30" s="343" t="s">
        <v>621</v>
      </c>
      <c r="D30" s="205"/>
      <c r="E30" s="203"/>
    </row>
    <row r="31" spans="1:5" ht="15.75" customHeight="1">
      <c r="A31" s="227"/>
      <c r="B31" s="205" t="s">
        <v>648</v>
      </c>
      <c r="C31" s="343" t="s">
        <v>621</v>
      </c>
      <c r="D31" s="205"/>
      <c r="E31" s="203"/>
    </row>
    <row r="32" spans="1:5" ht="15.75">
      <c r="A32" s="227"/>
      <c r="B32" s="198" t="s">
        <v>688</v>
      </c>
      <c r="C32" s="343" t="s">
        <v>622</v>
      </c>
      <c r="D32" s="205"/>
      <c r="E32" s="203"/>
    </row>
    <row r="33" spans="1:5" ht="15.75">
      <c r="A33" s="227"/>
      <c r="B33" s="198" t="s">
        <v>689</v>
      </c>
      <c r="C33" s="343" t="s">
        <v>622</v>
      </c>
      <c r="D33" s="205"/>
      <c r="E33" s="203"/>
    </row>
    <row r="34" spans="1:5" ht="15.75">
      <c r="A34" s="227"/>
      <c r="B34" s="198" t="s">
        <v>679</v>
      </c>
      <c r="C34" s="343" t="s">
        <v>629</v>
      </c>
      <c r="D34" s="205"/>
      <c r="E34" s="203"/>
    </row>
    <row r="35" spans="1:5" ht="15.75">
      <c r="A35" s="227"/>
      <c r="B35" s="232" t="s">
        <v>374</v>
      </c>
      <c r="C35" s="343"/>
      <c r="D35" s="205"/>
      <c r="E35" s="203"/>
    </row>
    <row r="36" spans="1:5" ht="15.75">
      <c r="A36" s="227"/>
      <c r="B36" s="233" t="s">
        <v>705</v>
      </c>
      <c r="C36" s="343"/>
      <c r="D36" s="205"/>
      <c r="E36" s="203"/>
    </row>
    <row r="37" spans="1:5" ht="15.75">
      <c r="A37" s="227"/>
      <c r="B37" s="199" t="s">
        <v>649</v>
      </c>
      <c r="C37" s="344" t="s">
        <v>622</v>
      </c>
      <c r="D37" s="206"/>
      <c r="E37" s="234"/>
    </row>
    <row r="38" spans="1:5" ht="15.75">
      <c r="A38" s="227"/>
      <c r="B38" s="199" t="s">
        <v>650</v>
      </c>
      <c r="C38" s="344" t="s">
        <v>622</v>
      </c>
      <c r="D38" s="206"/>
      <c r="E38" s="234"/>
    </row>
    <row r="39" spans="1:5" ht="15.75">
      <c r="A39" s="227"/>
      <c r="B39" s="199" t="s">
        <v>651</v>
      </c>
      <c r="C39" s="344" t="s">
        <v>623</v>
      </c>
      <c r="D39" s="206"/>
      <c r="E39" s="234"/>
    </row>
    <row r="40" spans="1:5" ht="15.75">
      <c r="A40" s="227"/>
      <c r="B40" s="199" t="s">
        <v>652</v>
      </c>
      <c r="C40" s="344" t="s">
        <v>622</v>
      </c>
      <c r="D40" s="206"/>
      <c r="E40" s="234"/>
    </row>
    <row r="41" spans="1:5" ht="15.75">
      <c r="A41" s="227"/>
      <c r="B41" s="202" t="s">
        <v>653</v>
      </c>
      <c r="C41" s="345" t="s">
        <v>622</v>
      </c>
      <c r="D41" s="207"/>
      <c r="E41" s="235"/>
    </row>
    <row r="42" spans="1:5" ht="15.75">
      <c r="A42" s="227"/>
      <c r="B42" s="233" t="s">
        <v>706</v>
      </c>
      <c r="C42" s="343"/>
      <c r="D42" s="205"/>
      <c r="E42" s="203"/>
    </row>
    <row r="43" spans="1:5" ht="15.75">
      <c r="A43" s="227"/>
      <c r="B43" s="199" t="s">
        <v>654</v>
      </c>
      <c r="C43" s="344" t="s">
        <v>622</v>
      </c>
      <c r="D43" s="206"/>
      <c r="E43" s="234"/>
    </row>
    <row r="44" spans="1:5" ht="15.75">
      <c r="A44" s="227"/>
      <c r="B44" s="199" t="s">
        <v>655</v>
      </c>
      <c r="C44" s="344" t="s">
        <v>622</v>
      </c>
      <c r="D44" s="206"/>
      <c r="E44" s="234"/>
    </row>
    <row r="45" spans="1:5" ht="15.75">
      <c r="A45" s="227"/>
      <c r="B45" s="199" t="s">
        <v>656</v>
      </c>
      <c r="C45" s="344" t="s">
        <v>623</v>
      </c>
      <c r="D45" s="206"/>
      <c r="E45" s="234"/>
    </row>
    <row r="46" spans="1:5" ht="15.75">
      <c r="A46" s="227"/>
      <c r="B46" s="199" t="s">
        <v>657</v>
      </c>
      <c r="C46" s="344" t="s">
        <v>622</v>
      </c>
      <c r="D46" s="206"/>
      <c r="E46" s="236"/>
    </row>
    <row r="47" spans="1:5" ht="15.75">
      <c r="A47" s="227"/>
      <c r="B47" s="225" t="s">
        <v>658</v>
      </c>
      <c r="C47" s="346" t="s">
        <v>622</v>
      </c>
      <c r="D47" s="208"/>
      <c r="E47" s="236"/>
    </row>
    <row r="48" spans="1:5" ht="15.75">
      <c r="A48" s="227"/>
      <c r="B48" s="225" t="s">
        <v>653</v>
      </c>
      <c r="C48" s="346" t="s">
        <v>622</v>
      </c>
      <c r="D48" s="208"/>
      <c r="E48" s="237"/>
    </row>
    <row r="49" spans="1:5" ht="15.75">
      <c r="A49" s="227"/>
      <c r="B49" s="200" t="s">
        <v>659</v>
      </c>
      <c r="C49" s="346" t="s">
        <v>622</v>
      </c>
      <c r="D49" s="209"/>
      <c r="E49" s="237"/>
    </row>
    <row r="50" spans="1:5" ht="15.75">
      <c r="A50" s="227"/>
      <c r="B50" s="200" t="s">
        <v>660</v>
      </c>
      <c r="C50" s="346" t="s">
        <v>624</v>
      </c>
      <c r="D50" s="209"/>
      <c r="E50" s="237"/>
    </row>
    <row r="51" spans="1:5" ht="15.75">
      <c r="A51" s="227"/>
      <c r="B51" s="200" t="s">
        <v>661</v>
      </c>
      <c r="C51" s="346" t="s">
        <v>625</v>
      </c>
      <c r="D51" s="209"/>
      <c r="E51" s="203"/>
    </row>
    <row r="52" spans="1:5" ht="15.75">
      <c r="A52" s="227"/>
      <c r="B52" s="233" t="s">
        <v>707</v>
      </c>
      <c r="C52" s="343"/>
      <c r="D52" s="205"/>
      <c r="E52" s="238"/>
    </row>
    <row r="53" spans="1:5" ht="15.75">
      <c r="A53" s="227"/>
      <c r="B53" s="201" t="s">
        <v>662</v>
      </c>
      <c r="C53" s="345" t="s">
        <v>626</v>
      </c>
      <c r="D53" s="210"/>
      <c r="E53" s="238"/>
    </row>
    <row r="54" spans="1:5" ht="15.75">
      <c r="A54" s="227"/>
      <c r="B54" s="201" t="s">
        <v>663</v>
      </c>
      <c r="C54" s="345" t="s">
        <v>622</v>
      </c>
      <c r="D54" s="210"/>
      <c r="E54" s="234"/>
    </row>
    <row r="55" spans="1:5" ht="15.75">
      <c r="A55" s="227"/>
      <c r="B55" s="201" t="s">
        <v>664</v>
      </c>
      <c r="C55" s="345" t="s">
        <v>622</v>
      </c>
      <c r="D55" s="210"/>
      <c r="E55" s="234"/>
    </row>
    <row r="56" spans="1:5" ht="15.75">
      <c r="A56" s="227"/>
      <c r="B56" s="201" t="s">
        <v>665</v>
      </c>
      <c r="C56" s="345" t="s">
        <v>627</v>
      </c>
      <c r="D56" s="210"/>
      <c r="E56" s="235"/>
    </row>
    <row r="57" spans="1:5" ht="15.75">
      <c r="A57" s="227"/>
      <c r="B57" s="202" t="s">
        <v>666</v>
      </c>
      <c r="C57" s="345" t="s">
        <v>628</v>
      </c>
      <c r="D57" s="207"/>
      <c r="E57" s="235"/>
    </row>
    <row r="58" spans="1:5" ht="15.75">
      <c r="A58" s="227"/>
      <c r="B58" s="202" t="s">
        <v>667</v>
      </c>
      <c r="C58" s="345" t="s">
        <v>692</v>
      </c>
      <c r="D58" s="207"/>
      <c r="E58" s="203"/>
    </row>
    <row r="59" spans="1:5" ht="15.75">
      <c r="A59" s="227"/>
      <c r="B59" s="202" t="s">
        <v>668</v>
      </c>
      <c r="C59" s="345" t="s">
        <v>628</v>
      </c>
      <c r="D59" s="207"/>
      <c r="E59" s="203"/>
    </row>
    <row r="60" spans="1:5" ht="15.75">
      <c r="A60" s="227"/>
      <c r="B60" s="202" t="s">
        <v>669</v>
      </c>
      <c r="C60" s="345" t="s">
        <v>693</v>
      </c>
      <c r="D60" s="207"/>
      <c r="E60" s="203"/>
    </row>
    <row r="61" spans="1:5" ht="15.75">
      <c r="A61" s="227"/>
      <c r="B61" s="198" t="s">
        <v>670</v>
      </c>
      <c r="C61" s="343" t="s">
        <v>253</v>
      </c>
      <c r="D61" s="205"/>
      <c r="E61" s="203"/>
    </row>
    <row r="62" spans="1:5" ht="15.75">
      <c r="A62" s="227"/>
      <c r="B62" s="491" t="s">
        <v>671</v>
      </c>
      <c r="C62" s="343" t="s">
        <v>253</v>
      </c>
      <c r="D62" s="205"/>
      <c r="E62" s="203"/>
    </row>
    <row r="63" spans="1:5" ht="15.75">
      <c r="A63" s="227">
        <v>4</v>
      </c>
      <c r="B63" s="233" t="s">
        <v>375</v>
      </c>
      <c r="C63" s="489"/>
      <c r="D63" s="490"/>
      <c r="E63" s="203"/>
    </row>
    <row r="64" spans="1:5" ht="15.75">
      <c r="A64" s="227"/>
      <c r="B64" s="198" t="s">
        <v>719</v>
      </c>
      <c r="C64" s="343"/>
      <c r="D64" s="205"/>
      <c r="E64" s="203"/>
    </row>
    <row r="65" spans="1:5" ht="15.75">
      <c r="A65" s="227"/>
      <c r="B65" s="198" t="s">
        <v>708</v>
      </c>
      <c r="C65" s="343" t="s">
        <v>991</v>
      </c>
      <c r="D65" s="205"/>
      <c r="E65" s="203"/>
    </row>
    <row r="66" spans="1:5" ht="15.75">
      <c r="A66" s="227"/>
      <c r="B66" s="198" t="s">
        <v>725</v>
      </c>
      <c r="C66" s="343" t="s">
        <v>993</v>
      </c>
      <c r="D66" s="205"/>
      <c r="E66" s="203"/>
    </row>
    <row r="67" spans="1:5" ht="15.75">
      <c r="A67" s="227"/>
      <c r="B67" s="198" t="s">
        <v>727</v>
      </c>
      <c r="C67" s="343" t="s">
        <v>726</v>
      </c>
      <c r="D67" s="205"/>
      <c r="E67" s="203"/>
    </row>
    <row r="68" spans="1:5" ht="15.75">
      <c r="A68" s="227"/>
      <c r="B68" s="198" t="s">
        <v>729</v>
      </c>
      <c r="C68" s="343" t="s">
        <v>728</v>
      </c>
      <c r="D68" s="205"/>
      <c r="E68" s="203"/>
    </row>
    <row r="69" spans="1:5" ht="15.75">
      <c r="A69" s="227"/>
      <c r="B69" s="226" t="s">
        <v>699</v>
      </c>
      <c r="C69" s="343" t="s">
        <v>629</v>
      </c>
      <c r="D69" s="205"/>
      <c r="E69" s="203"/>
    </row>
    <row r="70" spans="1:5" ht="16.5" customHeight="1">
      <c r="A70" s="227"/>
      <c r="B70" s="205" t="s">
        <v>731</v>
      </c>
      <c r="C70" s="343" t="s">
        <v>730</v>
      </c>
      <c r="D70" s="205"/>
      <c r="E70" s="203"/>
    </row>
    <row r="71" spans="1:5" ht="13.5" customHeight="1">
      <c r="A71" s="227"/>
      <c r="B71" s="226" t="s">
        <v>700</v>
      </c>
      <c r="C71" s="343" t="s">
        <v>630</v>
      </c>
      <c r="D71" s="205"/>
      <c r="E71" s="203"/>
    </row>
    <row r="72" spans="1:5" ht="13.5" customHeight="1">
      <c r="A72" s="227"/>
      <c r="B72" s="198" t="s">
        <v>672</v>
      </c>
      <c r="C72" s="343"/>
      <c r="D72" s="205"/>
      <c r="E72" s="203"/>
    </row>
    <row r="73" spans="1:5" ht="13.5" customHeight="1">
      <c r="A73" s="227"/>
      <c r="B73" s="198" t="s">
        <v>708</v>
      </c>
      <c r="C73" s="343" t="s">
        <v>991</v>
      </c>
      <c r="D73" s="205"/>
      <c r="E73" s="203"/>
    </row>
    <row r="74" spans="1:5" ht="13.5" customHeight="1">
      <c r="A74" s="227"/>
      <c r="B74" s="198" t="s">
        <v>727</v>
      </c>
      <c r="C74" s="343" t="s">
        <v>992</v>
      </c>
      <c r="D74" s="205"/>
      <c r="E74" s="203"/>
    </row>
    <row r="75" spans="1:5" ht="13.5" customHeight="1">
      <c r="A75" s="227"/>
      <c r="B75" s="198" t="s">
        <v>727</v>
      </c>
      <c r="C75" s="343" t="s">
        <v>732</v>
      </c>
      <c r="D75" s="205"/>
      <c r="E75" s="203"/>
    </row>
    <row r="76" spans="1:5" ht="13.5" customHeight="1">
      <c r="A76" s="227"/>
      <c r="B76" s="198" t="s">
        <v>729</v>
      </c>
      <c r="C76" s="343" t="s">
        <v>728</v>
      </c>
      <c r="D76" s="205"/>
      <c r="E76" s="203"/>
    </row>
    <row r="77" spans="1:5" ht="13.5" customHeight="1">
      <c r="A77" s="227"/>
      <c r="B77" s="198" t="s">
        <v>673</v>
      </c>
      <c r="C77" s="343" t="s">
        <v>619</v>
      </c>
      <c r="D77" s="205"/>
      <c r="E77" s="203"/>
    </row>
    <row r="78" spans="1:5" ht="13.5" customHeight="1">
      <c r="A78" s="227"/>
      <c r="B78" s="198" t="s">
        <v>680</v>
      </c>
      <c r="C78" s="343" t="s">
        <v>631</v>
      </c>
      <c r="D78" s="205"/>
      <c r="E78" s="203"/>
    </row>
    <row r="79" spans="1:5" ht="13.5" customHeight="1">
      <c r="A79" s="227"/>
      <c r="B79" s="198" t="s">
        <v>685</v>
      </c>
      <c r="C79" s="343" t="s">
        <v>619</v>
      </c>
      <c r="D79" s="205"/>
      <c r="E79" s="203"/>
    </row>
    <row r="80" spans="1:5" ht="13.5" customHeight="1">
      <c r="A80" s="227"/>
      <c r="B80" s="198" t="s">
        <v>690</v>
      </c>
      <c r="C80" s="343" t="s">
        <v>631</v>
      </c>
      <c r="D80" s="205"/>
      <c r="E80" s="203"/>
    </row>
    <row r="81" spans="1:5" ht="13.5" customHeight="1">
      <c r="A81" s="227"/>
      <c r="B81" s="198" t="s">
        <v>681</v>
      </c>
      <c r="C81" s="343" t="s">
        <v>632</v>
      </c>
      <c r="D81" s="205"/>
      <c r="E81" s="203"/>
    </row>
    <row r="82" spans="1:5" ht="13.5" customHeight="1">
      <c r="A82" s="227"/>
      <c r="B82" s="198" t="s">
        <v>674</v>
      </c>
      <c r="C82" s="343" t="s">
        <v>632</v>
      </c>
      <c r="D82" s="205"/>
      <c r="E82" s="203"/>
    </row>
    <row r="83" spans="1:5" ht="13.5" customHeight="1">
      <c r="A83" s="227"/>
      <c r="B83" s="198" t="s">
        <v>675</v>
      </c>
      <c r="C83" s="343" t="s">
        <v>632</v>
      </c>
      <c r="D83" s="205"/>
      <c r="E83" s="203"/>
    </row>
    <row r="84" spans="1:5" ht="13.5" customHeight="1">
      <c r="A84" s="227"/>
      <c r="B84" s="198" t="s">
        <v>684</v>
      </c>
      <c r="C84" s="343" t="s">
        <v>632</v>
      </c>
      <c r="D84" s="205"/>
      <c r="E84" s="203"/>
    </row>
    <row r="85" spans="1:5" ht="13.5" customHeight="1">
      <c r="A85" s="227"/>
      <c r="B85" s="198" t="s">
        <v>682</v>
      </c>
      <c r="C85" s="343" t="s">
        <v>632</v>
      </c>
      <c r="D85" s="205"/>
      <c r="E85" s="203"/>
    </row>
    <row r="86" spans="1:5" ht="13.5" customHeight="1">
      <c r="A86" s="227"/>
      <c r="B86" s="198" t="s">
        <v>676</v>
      </c>
      <c r="C86" s="343" t="s">
        <v>630</v>
      </c>
      <c r="D86" s="205"/>
      <c r="E86" s="203"/>
    </row>
    <row r="87" spans="1:5" ht="13.5" customHeight="1">
      <c r="A87" s="227"/>
      <c r="B87" s="198" t="s">
        <v>709</v>
      </c>
      <c r="C87" s="343" t="s">
        <v>633</v>
      </c>
      <c r="D87" s="205"/>
      <c r="E87" s="203"/>
    </row>
    <row r="88" spans="1:5" ht="13.5" customHeight="1">
      <c r="A88" s="227"/>
      <c r="B88" s="198" t="s">
        <v>677</v>
      </c>
      <c r="C88" s="343" t="s">
        <v>634</v>
      </c>
      <c r="D88" s="205"/>
      <c r="E88" s="203"/>
    </row>
    <row r="89" spans="1:5" ht="13.5" customHeight="1">
      <c r="A89" s="227"/>
      <c r="B89" s="198" t="s">
        <v>710</v>
      </c>
      <c r="C89" s="343" t="s">
        <v>632</v>
      </c>
      <c r="D89" s="205"/>
      <c r="E89" s="203"/>
    </row>
    <row r="90" spans="1:5" ht="13.5" customHeight="1">
      <c r="A90" s="227"/>
      <c r="B90" s="198" t="s">
        <v>678</v>
      </c>
      <c r="C90" s="343" t="s">
        <v>626</v>
      </c>
      <c r="D90" s="205"/>
      <c r="E90" s="203"/>
    </row>
    <row r="91" spans="1:5" ht="13.5" customHeight="1">
      <c r="A91" s="227"/>
      <c r="B91" s="198" t="s">
        <v>711</v>
      </c>
      <c r="C91" s="343" t="s">
        <v>622</v>
      </c>
      <c r="D91" s="205"/>
      <c r="E91" s="203"/>
    </row>
    <row r="92" spans="1:5" ht="13.5" customHeight="1">
      <c r="A92" s="227"/>
      <c r="B92" s="198" t="s">
        <v>712</v>
      </c>
      <c r="C92" s="343" t="s">
        <v>622</v>
      </c>
      <c r="D92" s="205"/>
      <c r="E92" s="203"/>
    </row>
    <row r="93" spans="1:5" ht="13.5" customHeight="1">
      <c r="A93" s="227"/>
      <c r="B93" s="198" t="s">
        <v>683</v>
      </c>
      <c r="C93" s="343" t="s">
        <v>620</v>
      </c>
      <c r="D93" s="205"/>
      <c r="E93" s="203"/>
    </row>
    <row r="94" spans="1:5" ht="13.5" customHeight="1">
      <c r="A94" s="227">
        <v>5</v>
      </c>
      <c r="B94" s="233" t="s">
        <v>376</v>
      </c>
      <c r="C94" s="489"/>
      <c r="D94" s="490"/>
      <c r="E94" s="203"/>
    </row>
    <row r="95" spans="1:5" ht="13.5" customHeight="1">
      <c r="A95" s="227"/>
      <c r="B95" s="198" t="s">
        <v>703</v>
      </c>
      <c r="C95" s="347"/>
      <c r="D95" s="205"/>
      <c r="E95" s="203"/>
    </row>
    <row r="96" spans="1:5" ht="13.5" customHeight="1">
      <c r="A96" s="227"/>
      <c r="B96" s="198" t="s">
        <v>713</v>
      </c>
      <c r="C96" s="343" t="s">
        <v>990</v>
      </c>
      <c r="D96" s="239"/>
      <c r="E96" s="203"/>
    </row>
    <row r="97" spans="1:5" ht="13.5" customHeight="1">
      <c r="A97" s="227"/>
      <c r="B97" s="198" t="s">
        <v>714</v>
      </c>
      <c r="C97" s="343" t="s">
        <v>990</v>
      </c>
      <c r="D97" s="239"/>
      <c r="E97" s="203"/>
    </row>
    <row r="98" spans="1:5" ht="13.5" customHeight="1">
      <c r="A98" s="227"/>
      <c r="B98" s="198" t="s">
        <v>696</v>
      </c>
      <c r="C98" s="343" t="s">
        <v>990</v>
      </c>
      <c r="D98" s="239"/>
      <c r="E98" s="203"/>
    </row>
    <row r="99" spans="1:5" ht="13.5" customHeight="1">
      <c r="A99" s="227"/>
      <c r="B99" s="198" t="s">
        <v>704</v>
      </c>
      <c r="C99" s="343"/>
      <c r="D99" s="239"/>
      <c r="E99" s="203"/>
    </row>
    <row r="100" spans="1:5" ht="13.5" customHeight="1">
      <c r="A100" s="227"/>
      <c r="B100" s="198" t="s">
        <v>713</v>
      </c>
      <c r="C100" s="343"/>
      <c r="D100" s="239"/>
      <c r="E100" s="203"/>
    </row>
    <row r="101" spans="1:5" ht="13.5" customHeight="1">
      <c r="A101" s="227"/>
      <c r="B101" s="198" t="s">
        <v>721</v>
      </c>
      <c r="C101" s="343" t="s">
        <v>253</v>
      </c>
      <c r="D101" s="239"/>
      <c r="E101" s="203"/>
    </row>
    <row r="102" spans="1:5" ht="13.5" customHeight="1">
      <c r="A102" s="227"/>
      <c r="B102" s="198" t="s">
        <v>720</v>
      </c>
      <c r="C102" s="343" t="s">
        <v>253</v>
      </c>
      <c r="D102" s="239"/>
      <c r="E102" s="203"/>
    </row>
    <row r="103" spans="1:5" ht="13.5" customHeight="1">
      <c r="A103" s="227"/>
      <c r="B103" s="198" t="s">
        <v>714</v>
      </c>
      <c r="C103" s="343"/>
      <c r="D103" s="239"/>
      <c r="E103" s="203"/>
    </row>
    <row r="104" spans="1:5" ht="13.5" customHeight="1">
      <c r="A104" s="227"/>
      <c r="B104" s="198" t="s">
        <v>721</v>
      </c>
      <c r="C104" s="343" t="s">
        <v>253</v>
      </c>
      <c r="D104" s="239"/>
      <c r="E104" s="203"/>
    </row>
    <row r="105" spans="1:5" ht="13.5" customHeight="1">
      <c r="A105" s="227"/>
      <c r="B105" s="198" t="s">
        <v>720</v>
      </c>
      <c r="C105" s="343" t="s">
        <v>253</v>
      </c>
      <c r="D105" s="239"/>
      <c r="E105" s="203"/>
    </row>
    <row r="106" spans="1:5" ht="13.5" customHeight="1">
      <c r="A106" s="227"/>
      <c r="B106" s="198" t="s">
        <v>696</v>
      </c>
      <c r="C106" s="343"/>
      <c r="D106" s="239"/>
      <c r="E106" s="203"/>
    </row>
    <row r="107" spans="1:5" ht="13.5" customHeight="1">
      <c r="A107" s="227"/>
      <c r="B107" s="198" t="s">
        <v>721</v>
      </c>
      <c r="C107" s="343" t="s">
        <v>253</v>
      </c>
      <c r="D107" s="239"/>
      <c r="E107" s="203"/>
    </row>
    <row r="108" spans="1:5" ht="13.5" customHeight="1">
      <c r="A108" s="227"/>
      <c r="B108" s="198" t="s">
        <v>720</v>
      </c>
      <c r="C108" s="343" t="s">
        <v>253</v>
      </c>
      <c r="D108" s="239"/>
      <c r="E108" s="203"/>
    </row>
    <row r="109" spans="1:5" ht="13.5" customHeight="1">
      <c r="A109" s="227"/>
      <c r="B109" s="198" t="s">
        <v>697</v>
      </c>
      <c r="C109" s="347"/>
      <c r="D109" s="239"/>
      <c r="E109" s="203"/>
    </row>
    <row r="110" spans="1:5" ht="13.5" customHeight="1">
      <c r="A110" s="227"/>
      <c r="B110" s="198" t="s">
        <v>713</v>
      </c>
      <c r="C110" s="343" t="s">
        <v>694</v>
      </c>
      <c r="D110" s="239"/>
      <c r="E110" s="203"/>
    </row>
    <row r="111" spans="1:5" ht="13.5" customHeight="1">
      <c r="A111" s="227"/>
      <c r="B111" s="198" t="s">
        <v>714</v>
      </c>
      <c r="C111" s="343" t="s">
        <v>694</v>
      </c>
      <c r="D111" s="239"/>
      <c r="E111" s="203"/>
    </row>
    <row r="112" spans="1:5" ht="13.5" customHeight="1">
      <c r="A112" s="227"/>
      <c r="B112" s="198" t="s">
        <v>696</v>
      </c>
      <c r="C112" s="343" t="s">
        <v>694</v>
      </c>
      <c r="D112" s="239"/>
      <c r="E112" s="203"/>
    </row>
    <row r="113" spans="1:5" ht="13.5" customHeight="1">
      <c r="A113" s="227"/>
      <c r="B113" s="198" t="s">
        <v>698</v>
      </c>
      <c r="C113" s="347"/>
      <c r="D113" s="239"/>
      <c r="E113" s="203"/>
    </row>
    <row r="114" spans="1:5" ht="13.5" customHeight="1">
      <c r="A114" s="227"/>
      <c r="B114" s="198" t="s">
        <v>713</v>
      </c>
      <c r="C114" s="343" t="s">
        <v>635</v>
      </c>
      <c r="D114" s="239"/>
      <c r="E114" s="203"/>
    </row>
    <row r="115" spans="1:5" ht="13.5" customHeight="1">
      <c r="A115" s="227"/>
      <c r="B115" s="198" t="s">
        <v>714</v>
      </c>
      <c r="C115" s="343" t="s">
        <v>635</v>
      </c>
      <c r="D115" s="239"/>
      <c r="E115" s="203"/>
    </row>
    <row r="116" spans="1:5" ht="13.5" customHeight="1">
      <c r="A116" s="227"/>
      <c r="B116" s="198" t="s">
        <v>696</v>
      </c>
      <c r="C116" s="343" t="s">
        <v>635</v>
      </c>
      <c r="D116" s="239"/>
      <c r="E116" s="203"/>
    </row>
    <row r="117" spans="1:5" ht="13.5" customHeight="1">
      <c r="A117" s="227"/>
      <c r="B117" s="198" t="s">
        <v>701</v>
      </c>
      <c r="C117" s="343" t="s">
        <v>622</v>
      </c>
      <c r="D117" s="239"/>
      <c r="E117" s="203"/>
    </row>
    <row r="118" spans="1:5" ht="13.5" customHeight="1">
      <c r="A118" s="227"/>
      <c r="B118" s="198" t="s">
        <v>426</v>
      </c>
      <c r="C118" s="343" t="s">
        <v>253</v>
      </c>
      <c r="D118" s="239"/>
      <c r="E118" s="203"/>
    </row>
    <row r="119" spans="1:5" ht="13.5" customHeight="1">
      <c r="A119" s="227"/>
      <c r="B119" s="198" t="s">
        <v>702</v>
      </c>
      <c r="C119" s="343" t="s">
        <v>695</v>
      </c>
      <c r="D119" s="239"/>
      <c r="E119" s="203"/>
    </row>
    <row r="120" spans="1:5" ht="12" customHeight="1">
      <c r="A120" s="777" t="s">
        <v>377</v>
      </c>
      <c r="B120" s="777"/>
      <c r="C120" s="777"/>
      <c r="D120" s="777"/>
      <c r="E120" s="240"/>
    </row>
    <row r="121" spans="1:4" ht="12" customHeight="1">
      <c r="A121" s="777" t="s">
        <v>378</v>
      </c>
      <c r="B121" s="777"/>
      <c r="C121" s="777"/>
      <c r="D121" s="777"/>
    </row>
    <row r="122" spans="1:4" ht="12" customHeight="1">
      <c r="A122" s="776" t="s">
        <v>379</v>
      </c>
      <c r="B122" s="776"/>
      <c r="C122" s="776"/>
      <c r="D122" s="776"/>
    </row>
    <row r="123" spans="1:2" ht="15.75">
      <c r="A123" s="231"/>
      <c r="B123" s="241"/>
    </row>
    <row r="124" spans="1:253" s="229" customFormat="1" ht="15.75">
      <c r="A124" s="231"/>
      <c r="B124" s="240"/>
      <c r="C124" s="231"/>
      <c r="D124" s="230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8"/>
      <c r="DK124" s="228"/>
      <c r="DL124" s="228"/>
      <c r="DM124" s="228"/>
      <c r="DN124" s="228"/>
      <c r="DO124" s="228"/>
      <c r="DP124" s="228"/>
      <c r="DQ124" s="228"/>
      <c r="DR124" s="228"/>
      <c r="DS124" s="228"/>
      <c r="DT124" s="228"/>
      <c r="DU124" s="228"/>
      <c r="DV124" s="228"/>
      <c r="DW124" s="228"/>
      <c r="DX124" s="228"/>
      <c r="DY124" s="228"/>
      <c r="DZ124" s="228"/>
      <c r="EA124" s="228"/>
      <c r="EB124" s="228"/>
      <c r="EC124" s="228"/>
      <c r="ED124" s="228"/>
      <c r="EE124" s="228"/>
      <c r="EF124" s="228"/>
      <c r="EG124" s="228"/>
      <c r="EH124" s="228"/>
      <c r="EI124" s="228"/>
      <c r="EJ124" s="228"/>
      <c r="EK124" s="228"/>
      <c r="EL124" s="228"/>
      <c r="EM124" s="228"/>
      <c r="EN124" s="228"/>
      <c r="EO124" s="228"/>
      <c r="EP124" s="228"/>
      <c r="EQ124" s="228"/>
      <c r="ER124" s="228"/>
      <c r="ES124" s="228"/>
      <c r="ET124" s="228"/>
      <c r="EU124" s="228"/>
      <c r="EV124" s="228"/>
      <c r="EW124" s="228"/>
      <c r="EX124" s="228"/>
      <c r="EY124" s="228"/>
      <c r="EZ124" s="228"/>
      <c r="FA124" s="228"/>
      <c r="FB124" s="228"/>
      <c r="FC124" s="228"/>
      <c r="FD124" s="228"/>
      <c r="FE124" s="228"/>
      <c r="FF124" s="228"/>
      <c r="FG124" s="228"/>
      <c r="FH124" s="228"/>
      <c r="FI124" s="228"/>
      <c r="FJ124" s="228"/>
      <c r="FK124" s="228"/>
      <c r="FL124" s="228"/>
      <c r="FM124" s="228"/>
      <c r="FN124" s="228"/>
      <c r="FO124" s="228"/>
      <c r="FP124" s="228"/>
      <c r="FQ124" s="228"/>
      <c r="FR124" s="228"/>
      <c r="FS124" s="228"/>
      <c r="FT124" s="228"/>
      <c r="FU124" s="228"/>
      <c r="FV124" s="228"/>
      <c r="FW124" s="228"/>
      <c r="FX124" s="228"/>
      <c r="FY124" s="228"/>
      <c r="FZ124" s="228"/>
      <c r="GA124" s="228"/>
      <c r="GB124" s="228"/>
      <c r="GC124" s="228"/>
      <c r="GD124" s="228"/>
      <c r="GE124" s="228"/>
      <c r="GF124" s="228"/>
      <c r="GG124" s="228"/>
      <c r="GH124" s="228"/>
      <c r="GI124" s="228"/>
      <c r="GJ124" s="228"/>
      <c r="GK124" s="228"/>
      <c r="GL124" s="228"/>
      <c r="GM124" s="228"/>
      <c r="GN124" s="228"/>
      <c r="GO124" s="228"/>
      <c r="GP124" s="228"/>
      <c r="GQ124" s="228"/>
      <c r="GR124" s="228"/>
      <c r="GS124" s="228"/>
      <c r="GT124" s="228"/>
      <c r="GU124" s="228"/>
      <c r="GV124" s="228"/>
      <c r="GW124" s="228"/>
      <c r="GX124" s="228"/>
      <c r="GY124" s="228"/>
      <c r="GZ124" s="228"/>
      <c r="HA124" s="228"/>
      <c r="HB124" s="228"/>
      <c r="HC124" s="228"/>
      <c r="HD124" s="228"/>
      <c r="HE124" s="228"/>
      <c r="HF124" s="228"/>
      <c r="HG124" s="228"/>
      <c r="HH124" s="228"/>
      <c r="HI124" s="228"/>
      <c r="HJ124" s="228"/>
      <c r="HK124" s="228"/>
      <c r="HL124" s="228"/>
      <c r="HM124" s="228"/>
      <c r="HN124" s="228"/>
      <c r="HO124" s="228"/>
      <c r="HP124" s="228"/>
      <c r="HQ124" s="228"/>
      <c r="HR124" s="228"/>
      <c r="HS124" s="228"/>
      <c r="HT124" s="228"/>
      <c r="HU124" s="228"/>
      <c r="HV124" s="228"/>
      <c r="HW124" s="228"/>
      <c r="HX124" s="228"/>
      <c r="HY124" s="228"/>
      <c r="HZ124" s="228"/>
      <c r="IA124" s="228"/>
      <c r="IB124" s="228"/>
      <c r="IC124" s="228"/>
      <c r="ID124" s="228"/>
      <c r="IE124" s="228"/>
      <c r="IF124" s="228"/>
      <c r="IG124" s="228"/>
      <c r="IH124" s="228"/>
      <c r="II124" s="228"/>
      <c r="IJ124" s="228"/>
      <c r="IK124" s="228"/>
      <c r="IL124" s="228"/>
      <c r="IM124" s="228"/>
      <c r="IN124" s="228"/>
      <c r="IO124" s="228"/>
      <c r="IP124" s="228"/>
      <c r="IQ124" s="228"/>
      <c r="IR124" s="228"/>
      <c r="IS124" s="228"/>
    </row>
    <row r="125" spans="1:253" s="229" customFormat="1" ht="15.75">
      <c r="A125" s="231"/>
      <c r="B125" s="242"/>
      <c r="C125" s="231"/>
      <c r="D125" s="230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8"/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8"/>
      <c r="DD125" s="228"/>
      <c r="DE125" s="228"/>
      <c r="DF125" s="228"/>
      <c r="DG125" s="228"/>
      <c r="DH125" s="228"/>
      <c r="DI125" s="228"/>
      <c r="DJ125" s="228"/>
      <c r="DK125" s="228"/>
      <c r="DL125" s="228"/>
      <c r="DM125" s="228"/>
      <c r="DN125" s="228"/>
      <c r="DO125" s="228"/>
      <c r="DP125" s="228"/>
      <c r="DQ125" s="228"/>
      <c r="DR125" s="228"/>
      <c r="DS125" s="228"/>
      <c r="DT125" s="228"/>
      <c r="DU125" s="228"/>
      <c r="DV125" s="228"/>
      <c r="DW125" s="228"/>
      <c r="DX125" s="228"/>
      <c r="DY125" s="228"/>
      <c r="DZ125" s="228"/>
      <c r="EA125" s="228"/>
      <c r="EB125" s="228"/>
      <c r="EC125" s="228"/>
      <c r="ED125" s="228"/>
      <c r="EE125" s="228"/>
      <c r="EF125" s="228"/>
      <c r="EG125" s="228"/>
      <c r="EH125" s="228"/>
      <c r="EI125" s="228"/>
      <c r="EJ125" s="228"/>
      <c r="EK125" s="228"/>
      <c r="EL125" s="228"/>
      <c r="EM125" s="228"/>
      <c r="EN125" s="228"/>
      <c r="EO125" s="228"/>
      <c r="EP125" s="228"/>
      <c r="EQ125" s="228"/>
      <c r="ER125" s="228"/>
      <c r="ES125" s="228"/>
      <c r="ET125" s="228"/>
      <c r="EU125" s="228"/>
      <c r="EV125" s="228"/>
      <c r="EW125" s="228"/>
      <c r="EX125" s="228"/>
      <c r="EY125" s="228"/>
      <c r="EZ125" s="228"/>
      <c r="FA125" s="228"/>
      <c r="FB125" s="228"/>
      <c r="FC125" s="228"/>
      <c r="FD125" s="228"/>
      <c r="FE125" s="228"/>
      <c r="FF125" s="228"/>
      <c r="FG125" s="228"/>
      <c r="FH125" s="228"/>
      <c r="FI125" s="228"/>
      <c r="FJ125" s="228"/>
      <c r="FK125" s="228"/>
      <c r="FL125" s="228"/>
      <c r="FM125" s="228"/>
      <c r="FN125" s="228"/>
      <c r="FO125" s="228"/>
      <c r="FP125" s="228"/>
      <c r="FQ125" s="228"/>
      <c r="FR125" s="228"/>
      <c r="FS125" s="228"/>
      <c r="FT125" s="228"/>
      <c r="FU125" s="228"/>
      <c r="FV125" s="228"/>
      <c r="FW125" s="228"/>
      <c r="FX125" s="228"/>
      <c r="FY125" s="228"/>
      <c r="FZ125" s="228"/>
      <c r="GA125" s="228"/>
      <c r="GB125" s="228"/>
      <c r="GC125" s="228"/>
      <c r="GD125" s="228"/>
      <c r="GE125" s="228"/>
      <c r="GF125" s="228"/>
      <c r="GG125" s="228"/>
      <c r="GH125" s="228"/>
      <c r="GI125" s="228"/>
      <c r="GJ125" s="228"/>
      <c r="GK125" s="228"/>
      <c r="GL125" s="228"/>
      <c r="GM125" s="228"/>
      <c r="GN125" s="228"/>
      <c r="GO125" s="228"/>
      <c r="GP125" s="228"/>
      <c r="GQ125" s="228"/>
      <c r="GR125" s="228"/>
      <c r="GS125" s="228"/>
      <c r="GT125" s="228"/>
      <c r="GU125" s="228"/>
      <c r="GV125" s="228"/>
      <c r="GW125" s="228"/>
      <c r="GX125" s="228"/>
      <c r="GY125" s="228"/>
      <c r="GZ125" s="228"/>
      <c r="HA125" s="228"/>
      <c r="HB125" s="228"/>
      <c r="HC125" s="228"/>
      <c r="HD125" s="228"/>
      <c r="HE125" s="228"/>
      <c r="HF125" s="228"/>
      <c r="HG125" s="228"/>
      <c r="HH125" s="228"/>
      <c r="HI125" s="228"/>
      <c r="HJ125" s="228"/>
      <c r="HK125" s="228"/>
      <c r="HL125" s="228"/>
      <c r="HM125" s="228"/>
      <c r="HN125" s="228"/>
      <c r="HO125" s="228"/>
      <c r="HP125" s="228"/>
      <c r="HQ125" s="228"/>
      <c r="HR125" s="228"/>
      <c r="HS125" s="228"/>
      <c r="HT125" s="228"/>
      <c r="HU125" s="228"/>
      <c r="HV125" s="228"/>
      <c r="HW125" s="228"/>
      <c r="HX125" s="228"/>
      <c r="HY125" s="228"/>
      <c r="HZ125" s="228"/>
      <c r="IA125" s="228"/>
      <c r="IB125" s="228"/>
      <c r="IC125" s="228"/>
      <c r="ID125" s="228"/>
      <c r="IE125" s="228"/>
      <c r="IF125" s="228"/>
      <c r="IG125" s="228"/>
      <c r="IH125" s="228"/>
      <c r="II125" s="228"/>
      <c r="IJ125" s="228"/>
      <c r="IK125" s="228"/>
      <c r="IL125" s="228"/>
      <c r="IM125" s="228"/>
      <c r="IN125" s="228"/>
      <c r="IO125" s="228"/>
      <c r="IP125" s="228"/>
      <c r="IQ125" s="228"/>
      <c r="IR125" s="228"/>
      <c r="IS125" s="228"/>
    </row>
  </sheetData>
  <sheetProtection/>
  <mergeCells count="8">
    <mergeCell ref="A122:D122"/>
    <mergeCell ref="A121:D121"/>
    <mergeCell ref="A2:D2"/>
    <mergeCell ref="A4:A5"/>
    <mergeCell ref="B4:B5"/>
    <mergeCell ref="C4:C5"/>
    <mergeCell ref="A120:D120"/>
    <mergeCell ref="D4:D5"/>
  </mergeCells>
  <printOptions/>
  <pageMargins left="0.7086614173228347" right="0.5118110236220472" top="0.5905511811023623" bottom="0.5511811023622047" header="0" footer="0"/>
  <pageSetup horizontalDpi="600" verticalDpi="600" orientation="portrait" paperSize="9" scale="75" r:id="rId1"/>
  <rowBreaks count="1" manualBreakCount="1">
    <brk id="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4.8515625" style="0" customWidth="1"/>
    <col min="2" max="2" width="79.00390625" style="0" customWidth="1"/>
    <col min="3" max="3" width="9.7109375" style="0" customWidth="1"/>
    <col min="4" max="14" width="10.421875" style="0" customWidth="1"/>
  </cols>
  <sheetData>
    <row r="1" spans="1:14" ht="18.75">
      <c r="A1" s="409"/>
      <c r="B1" s="410"/>
      <c r="C1" s="411"/>
      <c r="D1" s="411"/>
      <c r="E1" s="411"/>
      <c r="F1" s="411"/>
      <c r="G1" s="411"/>
      <c r="H1" s="411"/>
      <c r="I1" s="411"/>
      <c r="J1" s="411"/>
      <c r="K1" s="411"/>
      <c r="N1" s="412" t="s">
        <v>595</v>
      </c>
    </row>
    <row r="2" spans="2:13" ht="18.75">
      <c r="B2" s="493" t="s">
        <v>860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5.25" customHeight="1">
      <c r="A3" s="409"/>
      <c r="B3" s="41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4" ht="13.5" customHeight="1">
      <c r="A4" s="794" t="s">
        <v>547</v>
      </c>
      <c r="B4" s="797" t="s">
        <v>381</v>
      </c>
      <c r="C4" s="797" t="s">
        <v>382</v>
      </c>
      <c r="D4" s="781" t="s">
        <v>605</v>
      </c>
      <c r="E4" s="782"/>
      <c r="F4" s="782"/>
      <c r="G4" s="782"/>
      <c r="H4" s="782"/>
      <c r="I4" s="782"/>
      <c r="J4" s="782"/>
      <c r="K4" s="782"/>
      <c r="L4" s="782"/>
      <c r="M4" s="783"/>
      <c r="N4" s="703" t="s">
        <v>275</v>
      </c>
    </row>
    <row r="5" spans="1:14" ht="13.5" customHeight="1">
      <c r="A5" s="795"/>
      <c r="B5" s="797"/>
      <c r="C5" s="797"/>
      <c r="D5" s="788" t="s">
        <v>849</v>
      </c>
      <c r="E5" s="642"/>
      <c r="F5" s="642"/>
      <c r="G5" s="789"/>
      <c r="H5" s="788" t="s">
        <v>850</v>
      </c>
      <c r="I5" s="642"/>
      <c r="J5" s="642"/>
      <c r="K5" s="789"/>
      <c r="L5" s="788" t="s">
        <v>851</v>
      </c>
      <c r="M5" s="789"/>
      <c r="N5" s="704"/>
    </row>
    <row r="6" spans="1:14" ht="13.5" customHeight="1">
      <c r="A6" s="795"/>
      <c r="B6" s="797"/>
      <c r="C6" s="797"/>
      <c r="D6" s="784" t="s">
        <v>383</v>
      </c>
      <c r="E6" s="785"/>
      <c r="F6" s="785"/>
      <c r="G6" s="785"/>
      <c r="H6" s="785"/>
      <c r="I6" s="785"/>
      <c r="J6" s="785"/>
      <c r="K6" s="785"/>
      <c r="L6" s="785"/>
      <c r="M6" s="786"/>
      <c r="N6" s="704"/>
    </row>
    <row r="7" spans="1:14" ht="13.5" customHeight="1">
      <c r="A7" s="796"/>
      <c r="B7" s="797"/>
      <c r="C7" s="797"/>
      <c r="D7" s="414" t="s">
        <v>970</v>
      </c>
      <c r="E7" s="414">
        <v>1</v>
      </c>
      <c r="F7" s="414" t="s">
        <v>221</v>
      </c>
      <c r="G7" s="414" t="s">
        <v>384</v>
      </c>
      <c r="H7" s="414" t="s">
        <v>970</v>
      </c>
      <c r="I7" s="414">
        <v>1</v>
      </c>
      <c r="J7" s="414" t="s">
        <v>221</v>
      </c>
      <c r="K7" s="414" t="s">
        <v>384</v>
      </c>
      <c r="L7" s="414" t="s">
        <v>970</v>
      </c>
      <c r="M7" s="414">
        <v>1</v>
      </c>
      <c r="N7" s="712"/>
    </row>
    <row r="8" spans="1:14" ht="15" customHeight="1">
      <c r="A8" s="787">
        <v>1</v>
      </c>
      <c r="B8" s="415" t="s">
        <v>385</v>
      </c>
      <c r="C8" s="416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</row>
    <row r="9" spans="1:14" ht="15" customHeight="1">
      <c r="A9" s="787"/>
      <c r="B9" s="418" t="s">
        <v>386</v>
      </c>
      <c r="C9" s="416"/>
      <c r="D9" s="417" t="s">
        <v>832</v>
      </c>
      <c r="E9" s="417" t="s">
        <v>832</v>
      </c>
      <c r="F9" s="417" t="s">
        <v>832</v>
      </c>
      <c r="G9" s="417" t="s">
        <v>832</v>
      </c>
      <c r="H9" s="417" t="s">
        <v>833</v>
      </c>
      <c r="I9" s="417" t="s">
        <v>833</v>
      </c>
      <c r="J9" s="417" t="s">
        <v>833</v>
      </c>
      <c r="K9" s="417" t="s">
        <v>833</v>
      </c>
      <c r="L9" s="417" t="s">
        <v>832</v>
      </c>
      <c r="M9" s="417" t="s">
        <v>832</v>
      </c>
      <c r="N9" s="417"/>
    </row>
    <row r="10" spans="1:14" ht="15" customHeight="1">
      <c r="A10" s="787"/>
      <c r="B10" s="419" t="s">
        <v>387</v>
      </c>
      <c r="C10" s="420" t="s">
        <v>903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</row>
    <row r="11" spans="1:14" ht="15" customHeight="1">
      <c r="A11" s="787"/>
      <c r="B11" s="419" t="s">
        <v>834</v>
      </c>
      <c r="C11" s="420" t="s">
        <v>397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</row>
    <row r="12" spans="1:14" ht="15" customHeight="1">
      <c r="A12" s="787"/>
      <c r="B12" s="423" t="s">
        <v>390</v>
      </c>
      <c r="C12" s="537" t="s">
        <v>971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15" customHeight="1">
      <c r="A13" s="787"/>
      <c r="B13" s="423" t="s">
        <v>392</v>
      </c>
      <c r="C13" s="537" t="s">
        <v>397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</row>
    <row r="14" spans="1:14" ht="15" customHeight="1">
      <c r="A14" s="787"/>
      <c r="B14" s="423" t="s">
        <v>394</v>
      </c>
      <c r="C14" s="537" t="s">
        <v>971</v>
      </c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</row>
    <row r="15" spans="1:14" ht="15" customHeight="1">
      <c r="A15" s="787"/>
      <c r="B15" s="423" t="s">
        <v>395</v>
      </c>
      <c r="C15" s="537" t="s">
        <v>971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</row>
    <row r="16" spans="1:14" ht="15" customHeight="1">
      <c r="A16" s="787"/>
      <c r="B16" s="423" t="s">
        <v>396</v>
      </c>
      <c r="C16" s="537" t="s">
        <v>397</v>
      </c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</row>
    <row r="17" spans="1:14" ht="15" customHeight="1">
      <c r="A17" s="787"/>
      <c r="B17" s="419" t="s">
        <v>398</v>
      </c>
      <c r="C17" s="537" t="s">
        <v>971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</row>
    <row r="18" spans="1:14" ht="15" customHeight="1">
      <c r="A18" s="787"/>
      <c r="B18" s="423" t="s">
        <v>835</v>
      </c>
      <c r="C18" s="537" t="s">
        <v>971</v>
      </c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</row>
    <row r="19" spans="1:14" ht="15" customHeight="1">
      <c r="A19" s="787"/>
      <c r="B19" s="424" t="s">
        <v>399</v>
      </c>
      <c r="C19" s="537" t="s">
        <v>902</v>
      </c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</row>
    <row r="20" spans="1:14" ht="15" customHeight="1">
      <c r="A20" s="787"/>
      <c r="B20" s="267" t="s">
        <v>836</v>
      </c>
      <c r="C20" s="537" t="s">
        <v>902</v>
      </c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</row>
    <row r="21" spans="1:14" ht="15" customHeight="1">
      <c r="A21" s="787"/>
      <c r="B21" s="419" t="s">
        <v>401</v>
      </c>
      <c r="C21" s="537" t="s">
        <v>397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</row>
    <row r="22" spans="1:14" ht="15" customHeight="1">
      <c r="A22" s="787"/>
      <c r="B22" s="263" t="s">
        <v>837</v>
      </c>
      <c r="C22" s="537" t="s">
        <v>397</v>
      </c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</row>
    <row r="23" spans="1:14" ht="15" customHeight="1">
      <c r="A23" s="787"/>
      <c r="B23" s="419" t="s">
        <v>402</v>
      </c>
      <c r="C23" s="537" t="s">
        <v>397</v>
      </c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</row>
    <row r="24" spans="1:14" ht="15" customHeight="1">
      <c r="A24" s="787"/>
      <c r="B24" s="419" t="s">
        <v>403</v>
      </c>
      <c r="C24" s="436" t="s">
        <v>235</v>
      </c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</row>
    <row r="25" spans="1:14" ht="15" customHeight="1">
      <c r="A25" s="787"/>
      <c r="B25" s="263" t="s">
        <v>838</v>
      </c>
      <c r="C25" s="436" t="s">
        <v>235</v>
      </c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</row>
    <row r="26" spans="1:14" ht="15" customHeight="1">
      <c r="A26" s="787"/>
      <c r="B26" s="419" t="s">
        <v>405</v>
      </c>
      <c r="C26" s="537" t="s">
        <v>995</v>
      </c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</row>
    <row r="27" spans="1:14" ht="15" customHeight="1">
      <c r="A27" s="787"/>
      <c r="B27" s="423" t="s">
        <v>839</v>
      </c>
      <c r="C27" s="537" t="s">
        <v>971</v>
      </c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</row>
    <row r="28" spans="1:14" ht="15" customHeight="1">
      <c r="A28" s="787"/>
      <c r="B28" s="419" t="s">
        <v>407</v>
      </c>
      <c r="C28" s="537" t="s">
        <v>397</v>
      </c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</row>
    <row r="29" spans="1:14" ht="15" customHeight="1">
      <c r="A29" s="787"/>
      <c r="B29" s="419" t="s">
        <v>408</v>
      </c>
      <c r="C29" s="537" t="s">
        <v>253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</row>
    <row r="30" spans="1:14" ht="15" customHeight="1">
      <c r="A30" s="787"/>
      <c r="B30" s="582" t="s">
        <v>859</v>
      </c>
      <c r="C30" s="537" t="s">
        <v>253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</row>
    <row r="31" spans="1:14" ht="15.75">
      <c r="A31" s="787"/>
      <c r="B31" s="419" t="s">
        <v>409</v>
      </c>
      <c r="C31" s="537" t="s">
        <v>971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</row>
    <row r="32" spans="1:14" ht="15.75">
      <c r="A32" s="787"/>
      <c r="B32" s="419" t="s">
        <v>840</v>
      </c>
      <c r="C32" s="537" t="s">
        <v>971</v>
      </c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</row>
    <row r="33" spans="1:14" ht="15.75">
      <c r="A33" s="787"/>
      <c r="B33" s="419" t="s">
        <v>410</v>
      </c>
      <c r="C33" s="537" t="s">
        <v>971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</row>
    <row r="34" spans="1:14" ht="15" customHeight="1">
      <c r="A34" s="787"/>
      <c r="B34" s="419" t="s">
        <v>842</v>
      </c>
      <c r="C34" s="436" t="s">
        <v>235</v>
      </c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</row>
    <row r="35" spans="1:14" ht="15" customHeight="1">
      <c r="A35" s="787"/>
      <c r="B35" s="419" t="s">
        <v>843</v>
      </c>
      <c r="C35" s="436" t="s">
        <v>235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</row>
    <row r="36" spans="1:14" ht="15" customHeight="1">
      <c r="A36" s="787"/>
      <c r="B36" s="419" t="s">
        <v>411</v>
      </c>
      <c r="C36" s="537" t="s">
        <v>971</v>
      </c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</row>
    <row r="37" spans="1:14" ht="15" customHeight="1">
      <c r="A37" s="787"/>
      <c r="B37" s="419" t="s">
        <v>841</v>
      </c>
      <c r="C37" s="537" t="s">
        <v>971</v>
      </c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</row>
    <row r="38" spans="1:14" ht="15" customHeight="1">
      <c r="A38" s="787"/>
      <c r="B38" s="419" t="s">
        <v>412</v>
      </c>
      <c r="C38" s="537" t="s">
        <v>971</v>
      </c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</row>
    <row r="39" spans="1:14" ht="15" customHeight="1">
      <c r="A39" s="787"/>
      <c r="B39" s="419" t="s">
        <v>842</v>
      </c>
      <c r="C39" s="436" t="s">
        <v>235</v>
      </c>
      <c r="D39" s="420"/>
      <c r="E39" s="420"/>
      <c r="F39" s="420"/>
      <c r="G39" s="420"/>
      <c r="H39" s="426"/>
      <c r="I39" s="426"/>
      <c r="J39" s="426"/>
      <c r="K39" s="426"/>
      <c r="L39" s="420"/>
      <c r="M39" s="420"/>
      <c r="N39" s="420"/>
    </row>
    <row r="40" spans="1:14" ht="15" customHeight="1">
      <c r="A40" s="787"/>
      <c r="B40" s="263" t="s">
        <v>843</v>
      </c>
      <c r="C40" s="436" t="s">
        <v>235</v>
      </c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</row>
    <row r="41" spans="1:14" ht="15" customHeight="1">
      <c r="A41" s="787"/>
      <c r="B41" s="419" t="s">
        <v>413</v>
      </c>
      <c r="C41" s="537" t="s">
        <v>971</v>
      </c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</row>
    <row r="42" spans="1:14" ht="15" customHeight="1">
      <c r="A42" s="787"/>
      <c r="B42" s="419" t="s">
        <v>414</v>
      </c>
      <c r="C42" s="537" t="s">
        <v>397</v>
      </c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</row>
    <row r="43" spans="1:14" ht="15" customHeight="1">
      <c r="A43" s="787"/>
      <c r="B43" s="419" t="s">
        <v>844</v>
      </c>
      <c r="C43" s="537" t="s">
        <v>397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</row>
    <row r="44" spans="1:14" ht="15" customHeight="1">
      <c r="A44" s="787"/>
      <c r="B44" s="419" t="s">
        <v>415</v>
      </c>
      <c r="C44" s="537" t="s">
        <v>397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</row>
    <row r="45" spans="1:14" ht="15" customHeight="1">
      <c r="A45" s="787"/>
      <c r="B45" s="419" t="s">
        <v>416</v>
      </c>
      <c r="C45" s="436" t="s">
        <v>235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</row>
    <row r="46" spans="1:14" ht="15" customHeight="1">
      <c r="A46" s="787"/>
      <c r="B46" s="263" t="s">
        <v>845</v>
      </c>
      <c r="C46" s="436" t="s">
        <v>235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</row>
    <row r="47" spans="1:14" ht="15" customHeight="1">
      <c r="A47" s="787"/>
      <c r="B47" s="428" t="s">
        <v>417</v>
      </c>
      <c r="C47" s="420" t="s">
        <v>418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</row>
    <row r="48" spans="1:14" ht="15" customHeight="1">
      <c r="A48" s="787"/>
      <c r="B48" s="428" t="s">
        <v>807</v>
      </c>
      <c r="C48" s="420" t="s">
        <v>418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</row>
    <row r="49" spans="1:14" ht="15" customHeight="1">
      <c r="A49" s="787"/>
      <c r="B49" s="429" t="s">
        <v>799</v>
      </c>
      <c r="C49" s="420" t="s">
        <v>418</v>
      </c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</row>
    <row r="50" spans="1:14" ht="15" customHeight="1">
      <c r="A50" s="787"/>
      <c r="B50" s="429" t="s">
        <v>421</v>
      </c>
      <c r="C50" s="420" t="s">
        <v>418</v>
      </c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</row>
    <row r="51" spans="1:14" ht="15" customHeight="1">
      <c r="A51" s="787"/>
      <c r="B51" s="429" t="s">
        <v>800</v>
      </c>
      <c r="C51" s="420" t="s">
        <v>418</v>
      </c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</row>
    <row r="52" spans="1:14" ht="15" customHeight="1">
      <c r="A52" s="787"/>
      <c r="B52" s="429" t="s">
        <v>801</v>
      </c>
      <c r="C52" s="420" t="s">
        <v>418</v>
      </c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</row>
    <row r="53" spans="1:14" ht="15" customHeight="1">
      <c r="A53" s="787"/>
      <c r="B53" s="429" t="s">
        <v>802</v>
      </c>
      <c r="C53" s="420" t="s">
        <v>418</v>
      </c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</row>
    <row r="54" spans="1:14" ht="15" customHeight="1">
      <c r="A54" s="787"/>
      <c r="B54" s="429" t="s">
        <v>808</v>
      </c>
      <c r="C54" s="420" t="s">
        <v>418</v>
      </c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</row>
    <row r="55" spans="1:14" ht="15" customHeight="1">
      <c r="A55" s="787"/>
      <c r="B55" s="429" t="s">
        <v>809</v>
      </c>
      <c r="C55" s="420" t="s">
        <v>418</v>
      </c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</row>
    <row r="56" spans="1:14" ht="15" customHeight="1">
      <c r="A56" s="787"/>
      <c r="B56" s="429" t="s">
        <v>810</v>
      </c>
      <c r="C56" s="420" t="s">
        <v>418</v>
      </c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</row>
    <row r="57" spans="1:14" ht="15" customHeight="1">
      <c r="A57" s="787"/>
      <c r="B57" s="429" t="s">
        <v>814</v>
      </c>
      <c r="C57" s="420" t="s">
        <v>418</v>
      </c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</row>
    <row r="58" spans="1:14" ht="15" customHeight="1">
      <c r="A58" s="787"/>
      <c r="B58" s="428" t="s">
        <v>420</v>
      </c>
      <c r="C58" s="420" t="s">
        <v>418</v>
      </c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</row>
    <row r="59" spans="1:14" ht="15" customHeight="1">
      <c r="A59" s="787"/>
      <c r="B59" s="428" t="s">
        <v>798</v>
      </c>
      <c r="C59" s="420" t="s">
        <v>418</v>
      </c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</row>
    <row r="60" spans="1:14" ht="15" customHeight="1">
      <c r="A60" s="787"/>
      <c r="B60" s="429" t="s">
        <v>799</v>
      </c>
      <c r="C60" s="420" t="s">
        <v>418</v>
      </c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</row>
    <row r="61" spans="1:14" ht="15" customHeight="1">
      <c r="A61" s="787"/>
      <c r="B61" s="429" t="s">
        <v>421</v>
      </c>
      <c r="C61" s="420" t="s">
        <v>418</v>
      </c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</row>
    <row r="62" spans="1:14" ht="15" customHeight="1">
      <c r="A62" s="787"/>
      <c r="B62" s="429" t="s">
        <v>800</v>
      </c>
      <c r="C62" s="420" t="s">
        <v>418</v>
      </c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</row>
    <row r="63" spans="1:14" ht="15" customHeight="1">
      <c r="A63" s="787"/>
      <c r="B63" s="429" t="s">
        <v>801</v>
      </c>
      <c r="C63" s="420" t="s">
        <v>418</v>
      </c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</row>
    <row r="64" spans="1:14" ht="15" customHeight="1">
      <c r="A64" s="787"/>
      <c r="B64" s="429" t="s">
        <v>802</v>
      </c>
      <c r="C64" s="420" t="s">
        <v>418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</row>
    <row r="65" spans="1:14" ht="15" customHeight="1">
      <c r="A65" s="787"/>
      <c r="B65" s="429" t="s">
        <v>808</v>
      </c>
      <c r="C65" s="420" t="s">
        <v>418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</row>
    <row r="66" spans="1:14" ht="15" customHeight="1">
      <c r="A66" s="787"/>
      <c r="B66" s="429" t="s">
        <v>809</v>
      </c>
      <c r="C66" s="420" t="s">
        <v>418</v>
      </c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</row>
    <row r="67" spans="1:14" ht="15" customHeight="1">
      <c r="A67" s="787"/>
      <c r="B67" s="429" t="s">
        <v>810</v>
      </c>
      <c r="C67" s="420" t="s">
        <v>418</v>
      </c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</row>
    <row r="68" spans="1:14" ht="15" customHeight="1">
      <c r="A68" s="787"/>
      <c r="B68" s="419" t="s">
        <v>811</v>
      </c>
      <c r="C68" s="420" t="s">
        <v>418</v>
      </c>
      <c r="D68" s="430"/>
      <c r="E68" s="430"/>
      <c r="F68" s="430"/>
      <c r="G68" s="430"/>
      <c r="H68" s="420"/>
      <c r="I68" s="420"/>
      <c r="J68" s="420"/>
      <c r="K68" s="420"/>
      <c r="L68" s="420"/>
      <c r="M68" s="420"/>
      <c r="N68" s="420"/>
    </row>
    <row r="69" spans="1:14" ht="15" customHeight="1">
      <c r="A69" s="787"/>
      <c r="B69" s="429" t="s">
        <v>800</v>
      </c>
      <c r="C69" s="420"/>
      <c r="D69" s="430"/>
      <c r="E69" s="430"/>
      <c r="F69" s="430"/>
      <c r="G69" s="430"/>
      <c r="H69" s="420"/>
      <c r="I69" s="420"/>
      <c r="J69" s="420"/>
      <c r="K69" s="420"/>
      <c r="L69" s="420"/>
      <c r="M69" s="420"/>
      <c r="N69" s="420"/>
    </row>
    <row r="70" spans="1:14" ht="15" customHeight="1">
      <c r="A70" s="787"/>
      <c r="B70" s="419" t="s">
        <v>422</v>
      </c>
      <c r="C70" s="420" t="s">
        <v>418</v>
      </c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</row>
    <row r="71" spans="1:14" ht="15" customHeight="1">
      <c r="A71" s="787"/>
      <c r="B71" s="419" t="s">
        <v>419</v>
      </c>
      <c r="C71" s="420" t="s">
        <v>418</v>
      </c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</row>
    <row r="72" spans="1:14" ht="15" customHeight="1">
      <c r="A72" s="787"/>
      <c r="B72" s="431" t="s">
        <v>421</v>
      </c>
      <c r="C72" s="420" t="s">
        <v>418</v>
      </c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</row>
    <row r="73" spans="1:14" ht="15" customHeight="1">
      <c r="A73" s="787"/>
      <c r="B73" s="432" t="s">
        <v>0</v>
      </c>
      <c r="C73" s="420" t="s">
        <v>418</v>
      </c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5" customHeight="1">
      <c r="A74" s="787"/>
      <c r="B74" s="432" t="s">
        <v>423</v>
      </c>
      <c r="C74" s="420" t="s">
        <v>418</v>
      </c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5" customHeight="1">
      <c r="A75" s="787"/>
      <c r="B75" s="433" t="s">
        <v>424</v>
      </c>
      <c r="C75" s="420" t="s">
        <v>418</v>
      </c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21" customHeight="1">
      <c r="A76" s="787">
        <v>2</v>
      </c>
      <c r="B76" s="597" t="s">
        <v>425</v>
      </c>
      <c r="C76" s="598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</row>
    <row r="77" spans="1:14" ht="15.75">
      <c r="A77" s="787"/>
      <c r="B77" s="435" t="s">
        <v>846</v>
      </c>
      <c r="C77" s="436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</row>
    <row r="78" spans="1:14" ht="15.75" customHeight="1">
      <c r="A78" s="787"/>
      <c r="B78" s="438" t="s">
        <v>428</v>
      </c>
      <c r="C78" s="436" t="s">
        <v>972</v>
      </c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</row>
    <row r="79" spans="1:14" ht="18" customHeight="1">
      <c r="A79" s="787"/>
      <c r="B79" s="263" t="s">
        <v>847</v>
      </c>
      <c r="C79" s="436" t="s">
        <v>972</v>
      </c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</row>
    <row r="80" spans="1:14" ht="15.75">
      <c r="A80" s="787"/>
      <c r="B80" s="438" t="s">
        <v>430</v>
      </c>
      <c r="C80" s="436" t="s">
        <v>427</v>
      </c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</row>
    <row r="81" spans="1:14" ht="15.75">
      <c r="A81" s="787"/>
      <c r="B81" s="438" t="s">
        <v>431</v>
      </c>
      <c r="C81" s="436" t="s">
        <v>235</v>
      </c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</row>
    <row r="82" spans="1:14" ht="15.75">
      <c r="A82" s="787"/>
      <c r="B82" s="438" t="s">
        <v>433</v>
      </c>
      <c r="C82" s="436" t="s">
        <v>235</v>
      </c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</row>
    <row r="83" spans="1:14" ht="15.75">
      <c r="A83" s="787"/>
      <c r="B83" s="438" t="s">
        <v>434</v>
      </c>
      <c r="C83" s="436" t="s">
        <v>904</v>
      </c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</row>
    <row r="84" spans="1:14" ht="15.75">
      <c r="A84" s="787"/>
      <c r="B84" s="435" t="s">
        <v>848</v>
      </c>
      <c r="C84" s="436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</row>
    <row r="85" spans="1:14" ht="15" customHeight="1">
      <c r="A85" s="787"/>
      <c r="B85" s="438" t="s">
        <v>428</v>
      </c>
      <c r="C85" s="436" t="s">
        <v>972</v>
      </c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</row>
    <row r="86" spans="1:14" ht="15" customHeight="1">
      <c r="A86" s="787"/>
      <c r="B86" s="263" t="s">
        <v>847</v>
      </c>
      <c r="C86" s="436" t="s">
        <v>972</v>
      </c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</row>
    <row r="87" spans="1:14" ht="15.75">
      <c r="A87" s="787"/>
      <c r="B87" s="438" t="s">
        <v>430</v>
      </c>
      <c r="C87" s="436" t="s">
        <v>427</v>
      </c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</row>
    <row r="88" spans="1:14" ht="15.75">
      <c r="A88" s="787"/>
      <c r="B88" s="438" t="s">
        <v>431</v>
      </c>
      <c r="C88" s="436" t="s">
        <v>235</v>
      </c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</row>
    <row r="89" spans="1:14" ht="15.75">
      <c r="A89" s="787"/>
      <c r="B89" s="438" t="s">
        <v>433</v>
      </c>
      <c r="C89" s="436" t="s">
        <v>235</v>
      </c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</row>
    <row r="90" spans="1:14" ht="15.75">
      <c r="A90" s="787"/>
      <c r="B90" s="438" t="s">
        <v>434</v>
      </c>
      <c r="C90" s="436" t="s">
        <v>904</v>
      </c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</row>
    <row r="91" spans="1:14" ht="15.75">
      <c r="A91" s="790">
        <v>3</v>
      </c>
      <c r="B91" s="793" t="s">
        <v>436</v>
      </c>
      <c r="C91" s="793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</row>
    <row r="92" spans="1:14" ht="15.75">
      <c r="A92" s="791"/>
      <c r="B92" s="435" t="s">
        <v>846</v>
      </c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</row>
    <row r="93" spans="1:14" ht="16.5" customHeight="1">
      <c r="A93" s="791"/>
      <c r="B93" s="441" t="s">
        <v>437</v>
      </c>
      <c r="C93" s="436" t="s">
        <v>972</v>
      </c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</row>
    <row r="94" spans="1:14" ht="16.5" customHeight="1">
      <c r="A94" s="791"/>
      <c r="B94" s="441" t="s">
        <v>439</v>
      </c>
      <c r="C94" s="436" t="s">
        <v>972</v>
      </c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</row>
    <row r="95" spans="1:14" ht="16.5" customHeight="1">
      <c r="A95" s="791"/>
      <c r="B95" s="441" t="s">
        <v>441</v>
      </c>
      <c r="C95" s="436" t="s">
        <v>972</v>
      </c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</row>
    <row r="96" spans="1:14" ht="16.5" customHeight="1">
      <c r="A96" s="791"/>
      <c r="B96" s="441" t="s">
        <v>442</v>
      </c>
      <c r="C96" s="436" t="s">
        <v>972</v>
      </c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</row>
    <row r="97" spans="1:14" ht="15.75">
      <c r="A97" s="791"/>
      <c r="B97" s="435" t="s">
        <v>848</v>
      </c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</row>
    <row r="98" spans="1:14" ht="15.75" customHeight="1">
      <c r="A98" s="791"/>
      <c r="B98" s="441" t="s">
        <v>437</v>
      </c>
      <c r="C98" s="436" t="s">
        <v>972</v>
      </c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</row>
    <row r="99" spans="1:14" ht="15.75" customHeight="1">
      <c r="A99" s="791"/>
      <c r="B99" s="441" t="s">
        <v>439</v>
      </c>
      <c r="C99" s="436" t="s">
        <v>972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</row>
    <row r="100" spans="1:14" ht="15.75" customHeight="1">
      <c r="A100" s="791"/>
      <c r="B100" s="441" t="s">
        <v>441</v>
      </c>
      <c r="C100" s="436" t="s">
        <v>972</v>
      </c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</row>
    <row r="101" spans="1:14" ht="15.75" customHeight="1">
      <c r="A101" s="791"/>
      <c r="B101" s="441" t="s">
        <v>442</v>
      </c>
      <c r="C101" s="436" t="s">
        <v>972</v>
      </c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</row>
    <row r="102" spans="1:14" ht="15.75">
      <c r="A102" s="792"/>
      <c r="B102" s="596" t="s">
        <v>968</v>
      </c>
      <c r="C102" s="595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</row>
  </sheetData>
  <sheetProtection/>
  <mergeCells count="13">
    <mergeCell ref="A91:A102"/>
    <mergeCell ref="B91:C91"/>
    <mergeCell ref="A4:A7"/>
    <mergeCell ref="B4:B7"/>
    <mergeCell ref="C4:C7"/>
    <mergeCell ref="H5:K5"/>
    <mergeCell ref="D5:G5"/>
    <mergeCell ref="D4:M4"/>
    <mergeCell ref="D6:M6"/>
    <mergeCell ref="A8:A75"/>
    <mergeCell ref="A76:A90"/>
    <mergeCell ref="N4:N7"/>
    <mergeCell ref="L5:M5"/>
  </mergeCells>
  <printOptions/>
  <pageMargins left="0.7086614173228347" right="0.5118110236220472" top="0.5905511811023623" bottom="0.5511811023622047" header="0.5118110236220472" footer="0.31496062992125984"/>
  <pageSetup horizontalDpi="600" verticalDpi="600" orientation="portrait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BreakPreview" zoomScale="60" zoomScaleNormal="85" zoomScalePageLayoutView="0" workbookViewId="0" topLeftCell="A1">
      <selection activeCell="B57" sqref="B57"/>
    </sheetView>
  </sheetViews>
  <sheetFormatPr defaultColWidth="9.140625" defaultRowHeight="15"/>
  <cols>
    <col min="1" max="1" width="5.7109375" style="257" customWidth="1"/>
    <col min="2" max="2" width="69.421875" style="257" customWidth="1"/>
    <col min="3" max="3" width="15.140625" style="258" customWidth="1"/>
    <col min="4" max="9" width="9.00390625" style="258" customWidth="1"/>
    <col min="10" max="15" width="9.00390625" style="257" customWidth="1"/>
    <col min="16" max="16" width="2.7109375" style="257" customWidth="1"/>
    <col min="17" max="16384" width="9.140625" style="257" customWidth="1"/>
  </cols>
  <sheetData>
    <row r="1" ht="15.75">
      <c r="M1" s="259" t="s">
        <v>595</v>
      </c>
    </row>
    <row r="2" spans="1:13" ht="15.75">
      <c r="A2" s="801" t="s">
        <v>594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</row>
    <row r="4" spans="1:15" ht="19.5" customHeight="1">
      <c r="A4" s="798" t="s">
        <v>380</v>
      </c>
      <c r="B4" s="798" t="s">
        <v>381</v>
      </c>
      <c r="C4" s="798" t="s">
        <v>382</v>
      </c>
      <c r="D4" s="798" t="s">
        <v>605</v>
      </c>
      <c r="E4" s="798"/>
      <c r="F4" s="798"/>
      <c r="G4" s="798"/>
      <c r="H4" s="798"/>
      <c r="I4" s="798"/>
      <c r="J4" s="798"/>
      <c r="K4" s="798"/>
      <c r="L4" s="798"/>
      <c r="M4" s="799" t="s">
        <v>275</v>
      </c>
      <c r="N4" s="799"/>
      <c r="O4" s="799"/>
    </row>
    <row r="5" spans="1:15" ht="19.5" customHeight="1">
      <c r="A5" s="798"/>
      <c r="B5" s="798"/>
      <c r="C5" s="798"/>
      <c r="D5" s="798" t="s">
        <v>603</v>
      </c>
      <c r="E5" s="798"/>
      <c r="F5" s="798"/>
      <c r="G5" s="798" t="s">
        <v>221</v>
      </c>
      <c r="H5" s="798"/>
      <c r="I5" s="798"/>
      <c r="J5" s="798" t="s">
        <v>604</v>
      </c>
      <c r="K5" s="798"/>
      <c r="L5" s="798"/>
      <c r="M5" s="799"/>
      <c r="N5" s="799"/>
      <c r="O5" s="799"/>
    </row>
    <row r="6" spans="1:15" ht="19.5" customHeight="1">
      <c r="A6" s="798"/>
      <c r="B6" s="798"/>
      <c r="C6" s="798"/>
      <c r="D6" s="799" t="s">
        <v>383</v>
      </c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</row>
    <row r="7" spans="1:15" ht="19.5" customHeight="1">
      <c r="A7" s="798"/>
      <c r="B7" s="798"/>
      <c r="C7" s="798"/>
      <c r="D7" s="260">
        <v>1</v>
      </c>
      <c r="E7" s="260" t="s">
        <v>221</v>
      </c>
      <c r="F7" s="260" t="s">
        <v>384</v>
      </c>
      <c r="G7" s="260">
        <v>1</v>
      </c>
      <c r="H7" s="260" t="s">
        <v>221</v>
      </c>
      <c r="I7" s="260" t="s">
        <v>384</v>
      </c>
      <c r="J7" s="260">
        <v>1</v>
      </c>
      <c r="K7" s="260" t="s">
        <v>221</v>
      </c>
      <c r="L7" s="260" t="s">
        <v>384</v>
      </c>
      <c r="M7" s="260">
        <v>1</v>
      </c>
      <c r="N7" s="260" t="s">
        <v>221</v>
      </c>
      <c r="O7" s="260" t="s">
        <v>384</v>
      </c>
    </row>
    <row r="8" spans="1:15" ht="33" customHeight="1">
      <c r="A8" s="800">
        <v>1</v>
      </c>
      <c r="B8" s="283" t="s">
        <v>385</v>
      </c>
      <c r="C8" s="261"/>
      <c r="D8" s="261"/>
      <c r="E8" s="261"/>
      <c r="F8" s="261"/>
      <c r="G8" s="261"/>
      <c r="H8" s="261"/>
      <c r="I8" s="261"/>
      <c r="J8" s="262"/>
      <c r="K8" s="262"/>
      <c r="L8" s="262"/>
      <c r="M8" s="262"/>
      <c r="N8" s="262"/>
      <c r="O8" s="262"/>
    </row>
    <row r="9" spans="1:15" ht="20.25" customHeight="1">
      <c r="A9" s="800"/>
      <c r="B9" s="262" t="s">
        <v>386</v>
      </c>
      <c r="C9" s="261"/>
      <c r="D9" s="261"/>
      <c r="E9" s="261"/>
      <c r="F9" s="261"/>
      <c r="G9" s="261"/>
      <c r="H9" s="261"/>
      <c r="I9" s="261"/>
      <c r="J9" s="263"/>
      <c r="K9" s="263"/>
      <c r="L9" s="263"/>
      <c r="M9" s="262"/>
      <c r="N9" s="262"/>
      <c r="O9" s="262"/>
    </row>
    <row r="10" spans="1:15" ht="20.25" customHeight="1">
      <c r="A10" s="800"/>
      <c r="B10" s="263" t="s">
        <v>387</v>
      </c>
      <c r="C10" s="264" t="s">
        <v>388</v>
      </c>
      <c r="D10" s="264"/>
      <c r="E10" s="264"/>
      <c r="F10" s="264"/>
      <c r="G10" s="264"/>
      <c r="H10" s="264"/>
      <c r="I10" s="264"/>
      <c r="J10" s="263"/>
      <c r="K10" s="263"/>
      <c r="L10" s="263"/>
      <c r="M10" s="262"/>
      <c r="N10" s="262"/>
      <c r="O10" s="262"/>
    </row>
    <row r="11" spans="1:15" ht="20.25" customHeight="1">
      <c r="A11" s="800"/>
      <c r="B11" s="263" t="s">
        <v>617</v>
      </c>
      <c r="C11" s="264" t="s">
        <v>389</v>
      </c>
      <c r="D11" s="264"/>
      <c r="E11" s="264"/>
      <c r="F11" s="264"/>
      <c r="G11" s="264"/>
      <c r="H11" s="264"/>
      <c r="I11" s="264"/>
      <c r="J11" s="263"/>
      <c r="K11" s="263"/>
      <c r="L11" s="263"/>
      <c r="M11" s="262"/>
      <c r="N11" s="262"/>
      <c r="O11" s="262"/>
    </row>
    <row r="12" spans="1:15" ht="20.25" customHeight="1">
      <c r="A12" s="800"/>
      <c r="B12" s="265" t="s">
        <v>390</v>
      </c>
      <c r="C12" s="264" t="s">
        <v>391</v>
      </c>
      <c r="D12" s="264"/>
      <c r="E12" s="264"/>
      <c r="F12" s="264"/>
      <c r="G12" s="264"/>
      <c r="H12" s="264"/>
      <c r="I12" s="264"/>
      <c r="J12" s="263"/>
      <c r="K12" s="263"/>
      <c r="L12" s="263"/>
      <c r="M12" s="262"/>
      <c r="N12" s="262"/>
      <c r="O12" s="262"/>
    </row>
    <row r="13" spans="1:15" ht="20.25" customHeight="1">
      <c r="A13" s="800"/>
      <c r="B13" s="265" t="s">
        <v>392</v>
      </c>
      <c r="C13" s="264" t="s">
        <v>393</v>
      </c>
      <c r="D13" s="264"/>
      <c r="E13" s="264"/>
      <c r="F13" s="264"/>
      <c r="G13" s="264"/>
      <c r="H13" s="264"/>
      <c r="I13" s="264"/>
      <c r="J13" s="263"/>
      <c r="K13" s="263"/>
      <c r="L13" s="263"/>
      <c r="M13" s="262"/>
      <c r="N13" s="262"/>
      <c r="O13" s="262"/>
    </row>
    <row r="14" spans="1:15" ht="20.25" customHeight="1">
      <c r="A14" s="800"/>
      <c r="B14" s="265" t="s">
        <v>394</v>
      </c>
      <c r="C14" s="264" t="s">
        <v>391</v>
      </c>
      <c r="D14" s="264"/>
      <c r="E14" s="264"/>
      <c r="F14" s="264"/>
      <c r="G14" s="264"/>
      <c r="H14" s="264"/>
      <c r="I14" s="264"/>
      <c r="J14" s="263"/>
      <c r="K14" s="263"/>
      <c r="L14" s="263"/>
      <c r="M14" s="262"/>
      <c r="N14" s="262"/>
      <c r="O14" s="262"/>
    </row>
    <row r="15" spans="1:15" ht="20.25" customHeight="1">
      <c r="A15" s="800"/>
      <c r="B15" s="265" t="s">
        <v>395</v>
      </c>
      <c r="C15" s="264" t="s">
        <v>391</v>
      </c>
      <c r="D15" s="264"/>
      <c r="E15" s="264"/>
      <c r="F15" s="264"/>
      <c r="G15" s="264"/>
      <c r="H15" s="264"/>
      <c r="I15" s="264"/>
      <c r="J15" s="263"/>
      <c r="K15" s="263"/>
      <c r="L15" s="263"/>
      <c r="M15" s="262"/>
      <c r="N15" s="262"/>
      <c r="O15" s="262"/>
    </row>
    <row r="16" spans="1:15" ht="20.25" customHeight="1">
      <c r="A16" s="800"/>
      <c r="B16" s="265" t="s">
        <v>396</v>
      </c>
      <c r="C16" s="264" t="s">
        <v>397</v>
      </c>
      <c r="D16" s="264"/>
      <c r="E16" s="264"/>
      <c r="F16" s="264"/>
      <c r="G16" s="264"/>
      <c r="H16" s="264"/>
      <c r="I16" s="264"/>
      <c r="J16" s="263"/>
      <c r="K16" s="263"/>
      <c r="L16" s="263"/>
      <c r="M16" s="262"/>
      <c r="N16" s="262"/>
      <c r="O16" s="262"/>
    </row>
    <row r="17" spans="1:15" ht="20.25" customHeight="1">
      <c r="A17" s="800"/>
      <c r="B17" s="263" t="s">
        <v>398</v>
      </c>
      <c r="C17" s="264" t="s">
        <v>444</v>
      </c>
      <c r="D17" s="264"/>
      <c r="E17" s="264"/>
      <c r="F17" s="264"/>
      <c r="G17" s="264"/>
      <c r="H17" s="264"/>
      <c r="I17" s="264"/>
      <c r="J17" s="263"/>
      <c r="K17" s="263"/>
      <c r="L17" s="263"/>
      <c r="M17" s="262"/>
      <c r="N17" s="262"/>
      <c r="O17" s="262"/>
    </row>
    <row r="18" spans="1:15" ht="20.25" customHeight="1">
      <c r="A18" s="800"/>
      <c r="B18" s="266" t="s">
        <v>796</v>
      </c>
      <c r="C18" s="264" t="s">
        <v>391</v>
      </c>
      <c r="D18" s="264"/>
      <c r="E18" s="264"/>
      <c r="F18" s="264"/>
      <c r="G18" s="264"/>
      <c r="H18" s="264"/>
      <c r="I18" s="264"/>
      <c r="J18" s="263"/>
      <c r="K18" s="263"/>
      <c r="L18" s="263"/>
      <c r="M18" s="262"/>
      <c r="N18" s="262"/>
      <c r="O18" s="262"/>
    </row>
    <row r="19" spans="1:15" ht="20.25" customHeight="1">
      <c r="A19" s="800"/>
      <c r="B19" s="267" t="s">
        <v>399</v>
      </c>
      <c r="C19" s="264" t="s">
        <v>400</v>
      </c>
      <c r="D19" s="264"/>
      <c r="E19" s="264"/>
      <c r="F19" s="264"/>
      <c r="G19" s="264"/>
      <c r="H19" s="264"/>
      <c r="I19" s="264"/>
      <c r="J19" s="263"/>
      <c r="K19" s="263"/>
      <c r="L19" s="263"/>
      <c r="M19" s="262"/>
      <c r="N19" s="262"/>
      <c r="O19" s="262"/>
    </row>
    <row r="20" spans="1:15" ht="20.25" customHeight="1">
      <c r="A20" s="800"/>
      <c r="B20" s="263" t="s">
        <v>401</v>
      </c>
      <c r="C20" s="264" t="s">
        <v>393</v>
      </c>
      <c r="D20" s="264"/>
      <c r="E20" s="264"/>
      <c r="F20" s="264"/>
      <c r="G20" s="264"/>
      <c r="H20" s="264"/>
      <c r="I20" s="264"/>
      <c r="J20" s="263"/>
      <c r="K20" s="263"/>
      <c r="L20" s="263"/>
      <c r="M20" s="262"/>
      <c r="N20" s="262"/>
      <c r="O20" s="262"/>
    </row>
    <row r="21" spans="1:15" ht="20.25" customHeight="1">
      <c r="A21" s="800"/>
      <c r="B21" s="263" t="s">
        <v>402</v>
      </c>
      <c r="C21" s="264" t="s">
        <v>443</v>
      </c>
      <c r="D21" s="264"/>
      <c r="E21" s="264"/>
      <c r="F21" s="264"/>
      <c r="G21" s="264"/>
      <c r="H21" s="264"/>
      <c r="I21" s="264"/>
      <c r="J21" s="263"/>
      <c r="K21" s="263"/>
      <c r="L21" s="263"/>
      <c r="M21" s="262"/>
      <c r="N21" s="262"/>
      <c r="O21" s="262"/>
    </row>
    <row r="22" spans="1:15" ht="20.25" customHeight="1">
      <c r="A22" s="800"/>
      <c r="B22" s="263" t="s">
        <v>403</v>
      </c>
      <c r="C22" s="264" t="s">
        <v>404</v>
      </c>
      <c r="D22" s="264"/>
      <c r="E22" s="264"/>
      <c r="F22" s="264"/>
      <c r="G22" s="264"/>
      <c r="H22" s="264"/>
      <c r="I22" s="264"/>
      <c r="J22" s="263"/>
      <c r="K22" s="263"/>
      <c r="L22" s="263"/>
      <c r="M22" s="262"/>
      <c r="N22" s="262"/>
      <c r="O22" s="262"/>
    </row>
    <row r="23" spans="1:15" ht="20.25" customHeight="1">
      <c r="A23" s="800"/>
      <c r="B23" s="263" t="s">
        <v>405</v>
      </c>
      <c r="C23" s="264" t="s">
        <v>406</v>
      </c>
      <c r="D23" s="264"/>
      <c r="E23" s="264"/>
      <c r="F23" s="264"/>
      <c r="G23" s="264"/>
      <c r="H23" s="264"/>
      <c r="I23" s="264"/>
      <c r="J23" s="263"/>
      <c r="K23" s="263"/>
      <c r="L23" s="263"/>
      <c r="M23" s="262"/>
      <c r="N23" s="262"/>
      <c r="O23" s="262"/>
    </row>
    <row r="24" spans="1:15" ht="20.25" customHeight="1">
      <c r="A24" s="800"/>
      <c r="B24" s="266" t="s">
        <v>795</v>
      </c>
      <c r="C24" s="264" t="s">
        <v>391</v>
      </c>
      <c r="D24" s="264"/>
      <c r="E24" s="264"/>
      <c r="F24" s="264"/>
      <c r="G24" s="264"/>
      <c r="H24" s="264"/>
      <c r="I24" s="264"/>
      <c r="J24" s="263"/>
      <c r="K24" s="263"/>
      <c r="L24" s="263"/>
      <c r="M24" s="262"/>
      <c r="N24" s="262"/>
      <c r="O24" s="262"/>
    </row>
    <row r="25" spans="1:15" ht="20.25" customHeight="1">
      <c r="A25" s="800"/>
      <c r="B25" s="263" t="s">
        <v>407</v>
      </c>
      <c r="C25" s="264" t="s">
        <v>393</v>
      </c>
      <c r="D25" s="264"/>
      <c r="E25" s="264"/>
      <c r="F25" s="264"/>
      <c r="G25" s="264"/>
      <c r="H25" s="264"/>
      <c r="I25" s="264"/>
      <c r="J25" s="263"/>
      <c r="K25" s="263"/>
      <c r="L25" s="263"/>
      <c r="M25" s="262"/>
      <c r="N25" s="262"/>
      <c r="O25" s="262"/>
    </row>
    <row r="26" spans="1:15" ht="20.25" customHeight="1">
      <c r="A26" s="800"/>
      <c r="B26" s="263" t="s">
        <v>408</v>
      </c>
      <c r="C26" s="264" t="s">
        <v>253</v>
      </c>
      <c r="D26" s="264"/>
      <c r="E26" s="264"/>
      <c r="F26" s="264"/>
      <c r="G26" s="264"/>
      <c r="H26" s="264"/>
      <c r="I26" s="264"/>
      <c r="J26" s="263"/>
      <c r="K26" s="263"/>
      <c r="L26" s="263"/>
      <c r="M26" s="262"/>
      <c r="N26" s="262"/>
      <c r="O26" s="262"/>
    </row>
    <row r="27" spans="1:15" ht="20.25" customHeight="1">
      <c r="A27" s="800"/>
      <c r="B27" s="263" t="s">
        <v>409</v>
      </c>
      <c r="C27" s="264" t="s">
        <v>391</v>
      </c>
      <c r="D27" s="264"/>
      <c r="E27" s="264"/>
      <c r="F27" s="264"/>
      <c r="G27" s="264"/>
      <c r="H27" s="264"/>
      <c r="I27" s="264"/>
      <c r="J27" s="263"/>
      <c r="K27" s="263"/>
      <c r="L27" s="263"/>
      <c r="M27" s="262"/>
      <c r="N27" s="262"/>
      <c r="O27" s="262"/>
    </row>
    <row r="28" spans="1:15" ht="20.25" customHeight="1">
      <c r="A28" s="800"/>
      <c r="B28" s="263" t="s">
        <v>410</v>
      </c>
      <c r="C28" s="264" t="s">
        <v>391</v>
      </c>
      <c r="D28" s="264"/>
      <c r="E28" s="264"/>
      <c r="F28" s="264"/>
      <c r="G28" s="264"/>
      <c r="H28" s="264"/>
      <c r="I28" s="264"/>
      <c r="J28" s="263"/>
      <c r="K28" s="263"/>
      <c r="L28" s="263"/>
      <c r="M28" s="262"/>
      <c r="N28" s="262"/>
      <c r="O28" s="262"/>
    </row>
    <row r="29" spans="1:15" ht="20.25" customHeight="1">
      <c r="A29" s="800"/>
      <c r="B29" s="263" t="s">
        <v>411</v>
      </c>
      <c r="C29" s="264" t="s">
        <v>391</v>
      </c>
      <c r="D29" s="264"/>
      <c r="E29" s="264"/>
      <c r="F29" s="264"/>
      <c r="G29" s="264"/>
      <c r="H29" s="264"/>
      <c r="I29" s="264"/>
      <c r="J29" s="263"/>
      <c r="K29" s="263"/>
      <c r="L29" s="263"/>
      <c r="M29" s="262"/>
      <c r="N29" s="262"/>
      <c r="O29" s="262"/>
    </row>
    <row r="30" spans="1:15" ht="20.25" customHeight="1">
      <c r="A30" s="800"/>
      <c r="B30" s="263" t="s">
        <v>412</v>
      </c>
      <c r="C30" s="264" t="s">
        <v>391</v>
      </c>
      <c r="D30" s="264"/>
      <c r="E30" s="264"/>
      <c r="F30" s="264"/>
      <c r="G30" s="264"/>
      <c r="H30" s="264"/>
      <c r="I30" s="264"/>
      <c r="J30" s="263"/>
      <c r="K30" s="263"/>
      <c r="L30" s="263"/>
      <c r="M30" s="262"/>
      <c r="N30" s="262"/>
      <c r="O30" s="262"/>
    </row>
    <row r="31" spans="1:15" ht="20.25" customHeight="1">
      <c r="A31" s="800"/>
      <c r="B31" s="263" t="s">
        <v>413</v>
      </c>
      <c r="C31" s="264" t="s">
        <v>391</v>
      </c>
      <c r="D31" s="264"/>
      <c r="E31" s="264"/>
      <c r="F31" s="264"/>
      <c r="G31" s="264"/>
      <c r="H31" s="264"/>
      <c r="I31" s="264"/>
      <c r="J31" s="263"/>
      <c r="K31" s="263"/>
      <c r="L31" s="263"/>
      <c r="M31" s="262"/>
      <c r="N31" s="262"/>
      <c r="O31" s="262"/>
    </row>
    <row r="32" spans="1:15" ht="20.25" customHeight="1">
      <c r="A32" s="800"/>
      <c r="B32" s="263" t="s">
        <v>414</v>
      </c>
      <c r="C32" s="264" t="s">
        <v>443</v>
      </c>
      <c r="D32" s="264"/>
      <c r="E32" s="264"/>
      <c r="F32" s="264"/>
      <c r="G32" s="264"/>
      <c r="H32" s="264"/>
      <c r="I32" s="264"/>
      <c r="J32" s="263"/>
      <c r="K32" s="263"/>
      <c r="L32" s="263"/>
      <c r="M32" s="262"/>
      <c r="N32" s="262"/>
      <c r="O32" s="262"/>
    </row>
    <row r="33" spans="1:15" ht="20.25" customHeight="1">
      <c r="A33" s="800"/>
      <c r="B33" s="263" t="s">
        <v>415</v>
      </c>
      <c r="C33" s="264" t="s">
        <v>443</v>
      </c>
      <c r="D33" s="264"/>
      <c r="E33" s="264"/>
      <c r="F33" s="264"/>
      <c r="G33" s="264"/>
      <c r="H33" s="264"/>
      <c r="I33" s="264"/>
      <c r="J33" s="263"/>
      <c r="K33" s="263"/>
      <c r="L33" s="263"/>
      <c r="M33" s="262"/>
      <c r="N33" s="262"/>
      <c r="O33" s="262"/>
    </row>
    <row r="34" spans="1:15" ht="20.25" customHeight="1">
      <c r="A34" s="800"/>
      <c r="B34" s="263" t="s">
        <v>416</v>
      </c>
      <c r="C34" s="264" t="s">
        <v>404</v>
      </c>
      <c r="D34" s="264"/>
      <c r="E34" s="264"/>
      <c r="F34" s="264"/>
      <c r="G34" s="264"/>
      <c r="H34" s="264"/>
      <c r="I34" s="264"/>
      <c r="J34" s="263"/>
      <c r="K34" s="263"/>
      <c r="L34" s="263"/>
      <c r="M34" s="262"/>
      <c r="N34" s="262"/>
      <c r="O34" s="262"/>
    </row>
    <row r="35" spans="1:15" ht="20.25" customHeight="1">
      <c r="A35" s="800"/>
      <c r="B35" s="268" t="s">
        <v>417</v>
      </c>
      <c r="C35" s="264" t="s">
        <v>418</v>
      </c>
      <c r="D35" s="264"/>
      <c r="E35" s="264"/>
      <c r="F35" s="264"/>
      <c r="G35" s="264"/>
      <c r="H35" s="264"/>
      <c r="I35" s="264"/>
      <c r="J35" s="263"/>
      <c r="K35" s="263"/>
      <c r="L35" s="263"/>
      <c r="M35" s="262"/>
      <c r="N35" s="262"/>
      <c r="O35" s="262"/>
    </row>
    <row r="36" spans="1:15" ht="20.25" customHeight="1">
      <c r="A36" s="800"/>
      <c r="B36" s="268" t="s">
        <v>807</v>
      </c>
      <c r="C36" s="264" t="s">
        <v>418</v>
      </c>
      <c r="D36" s="264"/>
      <c r="E36" s="264"/>
      <c r="F36" s="264"/>
      <c r="G36" s="264"/>
      <c r="H36" s="264"/>
      <c r="I36" s="264"/>
      <c r="J36" s="263"/>
      <c r="K36" s="263"/>
      <c r="L36" s="263"/>
      <c r="M36" s="262"/>
      <c r="N36" s="262"/>
      <c r="O36" s="262"/>
    </row>
    <row r="37" spans="1:15" ht="20.25" customHeight="1">
      <c r="A37" s="800"/>
      <c r="B37" s="276" t="s">
        <v>799</v>
      </c>
      <c r="C37" s="264" t="s">
        <v>418</v>
      </c>
      <c r="D37" s="264"/>
      <c r="E37" s="264"/>
      <c r="F37" s="264"/>
      <c r="G37" s="264"/>
      <c r="H37" s="264"/>
      <c r="I37" s="264"/>
      <c r="J37" s="263"/>
      <c r="K37" s="263"/>
      <c r="L37" s="263"/>
      <c r="M37" s="262"/>
      <c r="N37" s="262"/>
      <c r="O37" s="262"/>
    </row>
    <row r="38" spans="1:15" ht="20.25" customHeight="1">
      <c r="A38" s="800"/>
      <c r="B38" s="276" t="s">
        <v>421</v>
      </c>
      <c r="C38" s="264" t="s">
        <v>418</v>
      </c>
      <c r="D38" s="264"/>
      <c r="E38" s="264"/>
      <c r="F38" s="264"/>
      <c r="G38" s="264"/>
      <c r="H38" s="264"/>
      <c r="I38" s="264"/>
      <c r="J38" s="263"/>
      <c r="K38" s="263"/>
      <c r="L38" s="263"/>
      <c r="M38" s="262"/>
      <c r="N38" s="262"/>
      <c r="O38" s="262"/>
    </row>
    <row r="39" spans="1:15" ht="20.25" customHeight="1">
      <c r="A39" s="800"/>
      <c r="B39" s="276" t="s">
        <v>800</v>
      </c>
      <c r="C39" s="264" t="s">
        <v>418</v>
      </c>
      <c r="D39" s="264"/>
      <c r="E39" s="264"/>
      <c r="F39" s="264"/>
      <c r="G39" s="264"/>
      <c r="H39" s="264"/>
      <c r="I39" s="264"/>
      <c r="J39" s="263"/>
      <c r="K39" s="263"/>
      <c r="L39" s="263"/>
      <c r="M39" s="262"/>
      <c r="N39" s="262"/>
      <c r="O39" s="262"/>
    </row>
    <row r="40" spans="1:15" ht="20.25" customHeight="1">
      <c r="A40" s="800"/>
      <c r="B40" s="276" t="s">
        <v>801</v>
      </c>
      <c r="C40" s="264" t="s">
        <v>418</v>
      </c>
      <c r="D40" s="264"/>
      <c r="E40" s="264"/>
      <c r="F40" s="264"/>
      <c r="G40" s="264"/>
      <c r="H40" s="264"/>
      <c r="I40" s="264"/>
      <c r="J40" s="263"/>
      <c r="K40" s="263"/>
      <c r="L40" s="263"/>
      <c r="M40" s="262"/>
      <c r="N40" s="262"/>
      <c r="O40" s="262"/>
    </row>
    <row r="41" spans="1:15" ht="20.25" customHeight="1">
      <c r="A41" s="800"/>
      <c r="B41" s="276" t="s">
        <v>802</v>
      </c>
      <c r="C41" s="264" t="s">
        <v>418</v>
      </c>
      <c r="D41" s="264"/>
      <c r="E41" s="264"/>
      <c r="F41" s="264"/>
      <c r="G41" s="264"/>
      <c r="H41" s="264"/>
      <c r="I41" s="264"/>
      <c r="J41" s="263"/>
      <c r="K41" s="263"/>
      <c r="L41" s="263"/>
      <c r="M41" s="262"/>
      <c r="N41" s="262"/>
      <c r="O41" s="262"/>
    </row>
    <row r="42" spans="1:15" ht="20.25" customHeight="1">
      <c r="A42" s="800"/>
      <c r="B42" s="276" t="s">
        <v>808</v>
      </c>
      <c r="C42" s="264" t="s">
        <v>418</v>
      </c>
      <c r="D42" s="264"/>
      <c r="E42" s="264"/>
      <c r="F42" s="264"/>
      <c r="G42" s="264"/>
      <c r="H42" s="264"/>
      <c r="I42" s="264"/>
      <c r="J42" s="263"/>
      <c r="K42" s="263"/>
      <c r="L42" s="263"/>
      <c r="M42" s="262"/>
      <c r="N42" s="262"/>
      <c r="O42" s="262"/>
    </row>
    <row r="43" spans="1:15" ht="20.25" customHeight="1">
      <c r="A43" s="800"/>
      <c r="B43" s="276" t="s">
        <v>809</v>
      </c>
      <c r="C43" s="264" t="s">
        <v>418</v>
      </c>
      <c r="D43" s="264"/>
      <c r="E43" s="264"/>
      <c r="F43" s="264"/>
      <c r="G43" s="264"/>
      <c r="H43" s="264"/>
      <c r="I43" s="264"/>
      <c r="J43" s="263"/>
      <c r="K43" s="263"/>
      <c r="L43" s="263"/>
      <c r="M43" s="262"/>
      <c r="N43" s="262"/>
      <c r="O43" s="262"/>
    </row>
    <row r="44" spans="1:15" ht="20.25" customHeight="1">
      <c r="A44" s="800"/>
      <c r="B44" s="276" t="s">
        <v>810</v>
      </c>
      <c r="C44" s="264" t="s">
        <v>418</v>
      </c>
      <c r="D44" s="264"/>
      <c r="E44" s="264"/>
      <c r="F44" s="264"/>
      <c r="G44" s="264"/>
      <c r="H44" s="264"/>
      <c r="I44" s="264"/>
      <c r="J44" s="263"/>
      <c r="K44" s="263"/>
      <c r="L44" s="263"/>
      <c r="M44" s="262"/>
      <c r="N44" s="262"/>
      <c r="O44" s="262"/>
    </row>
    <row r="45" spans="1:15" ht="20.25" customHeight="1">
      <c r="A45" s="800"/>
      <c r="B45" s="276" t="s">
        <v>814</v>
      </c>
      <c r="C45" s="264" t="s">
        <v>418</v>
      </c>
      <c r="D45" s="264"/>
      <c r="E45" s="264"/>
      <c r="F45" s="264"/>
      <c r="G45" s="264"/>
      <c r="H45" s="264"/>
      <c r="I45" s="264"/>
      <c r="J45" s="263"/>
      <c r="K45" s="263"/>
      <c r="L45" s="263"/>
      <c r="M45" s="262"/>
      <c r="N45" s="262"/>
      <c r="O45" s="262"/>
    </row>
    <row r="46" spans="1:15" ht="20.25" customHeight="1">
      <c r="A46" s="800"/>
      <c r="B46" s="268" t="s">
        <v>420</v>
      </c>
      <c r="C46" s="264" t="s">
        <v>418</v>
      </c>
      <c r="D46" s="264"/>
      <c r="E46" s="264"/>
      <c r="F46" s="264"/>
      <c r="G46" s="264"/>
      <c r="H46" s="264"/>
      <c r="I46" s="264"/>
      <c r="J46" s="263"/>
      <c r="K46" s="263"/>
      <c r="L46" s="263"/>
      <c r="M46" s="262"/>
      <c r="N46" s="262"/>
      <c r="O46" s="262"/>
    </row>
    <row r="47" spans="1:15" ht="20.25" customHeight="1">
      <c r="A47" s="800"/>
      <c r="B47" s="268" t="s">
        <v>798</v>
      </c>
      <c r="C47" s="264" t="s">
        <v>418</v>
      </c>
      <c r="D47" s="264"/>
      <c r="E47" s="264"/>
      <c r="F47" s="264"/>
      <c r="G47" s="264"/>
      <c r="H47" s="264"/>
      <c r="I47" s="264"/>
      <c r="J47" s="263"/>
      <c r="K47" s="263"/>
      <c r="L47" s="263"/>
      <c r="M47" s="262"/>
      <c r="N47" s="262"/>
      <c r="O47" s="262"/>
    </row>
    <row r="48" spans="1:15" ht="20.25" customHeight="1">
      <c r="A48" s="800"/>
      <c r="B48" s="276" t="s">
        <v>799</v>
      </c>
      <c r="C48" s="264" t="s">
        <v>418</v>
      </c>
      <c r="D48" s="264"/>
      <c r="E48" s="264"/>
      <c r="F48" s="264"/>
      <c r="G48" s="264"/>
      <c r="H48" s="264"/>
      <c r="I48" s="264"/>
      <c r="J48" s="263"/>
      <c r="K48" s="263"/>
      <c r="L48" s="263"/>
      <c r="M48" s="262"/>
      <c r="N48" s="262"/>
      <c r="O48" s="262"/>
    </row>
    <row r="49" spans="1:15" ht="17.25" customHeight="1">
      <c r="A49" s="800"/>
      <c r="B49" s="276" t="s">
        <v>421</v>
      </c>
      <c r="C49" s="264" t="s">
        <v>418</v>
      </c>
      <c r="D49" s="264"/>
      <c r="E49" s="264"/>
      <c r="F49" s="264"/>
      <c r="G49" s="264"/>
      <c r="H49" s="264"/>
      <c r="I49" s="264"/>
      <c r="J49" s="263"/>
      <c r="K49" s="263"/>
      <c r="L49" s="263"/>
      <c r="M49" s="262"/>
      <c r="N49" s="262"/>
      <c r="O49" s="262"/>
    </row>
    <row r="50" spans="1:15" ht="17.25" customHeight="1">
      <c r="A50" s="800"/>
      <c r="B50" s="276" t="s">
        <v>800</v>
      </c>
      <c r="C50" s="264" t="s">
        <v>418</v>
      </c>
      <c r="D50" s="264"/>
      <c r="E50" s="264"/>
      <c r="F50" s="264"/>
      <c r="G50" s="264"/>
      <c r="H50" s="264"/>
      <c r="I50" s="264"/>
      <c r="J50" s="263"/>
      <c r="K50" s="263"/>
      <c r="L50" s="263"/>
      <c r="M50" s="262"/>
      <c r="N50" s="262"/>
      <c r="O50" s="262"/>
    </row>
    <row r="51" spans="1:15" ht="17.25" customHeight="1">
      <c r="A51" s="800"/>
      <c r="B51" s="276" t="s">
        <v>801</v>
      </c>
      <c r="C51" s="264" t="s">
        <v>418</v>
      </c>
      <c r="D51" s="264"/>
      <c r="E51" s="264"/>
      <c r="F51" s="264"/>
      <c r="G51" s="264"/>
      <c r="H51" s="264"/>
      <c r="I51" s="264"/>
      <c r="J51" s="262"/>
      <c r="K51" s="262"/>
      <c r="L51" s="262"/>
      <c r="M51" s="262"/>
      <c r="N51" s="262"/>
      <c r="O51" s="262"/>
    </row>
    <row r="52" spans="1:15" ht="17.25" customHeight="1">
      <c r="A52" s="800"/>
      <c r="B52" s="276" t="s">
        <v>802</v>
      </c>
      <c r="C52" s="264" t="s">
        <v>418</v>
      </c>
      <c r="D52" s="264"/>
      <c r="E52" s="264"/>
      <c r="F52" s="264"/>
      <c r="G52" s="264"/>
      <c r="H52" s="264"/>
      <c r="I52" s="264"/>
      <c r="J52" s="262"/>
      <c r="K52" s="262"/>
      <c r="L52" s="262"/>
      <c r="M52" s="262"/>
      <c r="N52" s="262"/>
      <c r="O52" s="262"/>
    </row>
    <row r="53" spans="1:15" ht="17.25" customHeight="1">
      <c r="A53" s="800"/>
      <c r="B53" s="276" t="s">
        <v>808</v>
      </c>
      <c r="C53" s="264" t="s">
        <v>418</v>
      </c>
      <c r="D53" s="264"/>
      <c r="E53" s="264"/>
      <c r="F53" s="264"/>
      <c r="G53" s="264"/>
      <c r="H53" s="264"/>
      <c r="I53" s="264"/>
      <c r="J53" s="262"/>
      <c r="K53" s="262"/>
      <c r="L53" s="262"/>
      <c r="M53" s="262"/>
      <c r="N53" s="262"/>
      <c r="O53" s="262"/>
    </row>
    <row r="54" spans="1:15" ht="17.25" customHeight="1">
      <c r="A54" s="800"/>
      <c r="B54" s="276" t="s">
        <v>809</v>
      </c>
      <c r="C54" s="264" t="s">
        <v>418</v>
      </c>
      <c r="D54" s="264"/>
      <c r="E54" s="264"/>
      <c r="F54" s="264"/>
      <c r="G54" s="264"/>
      <c r="H54" s="264"/>
      <c r="I54" s="264"/>
      <c r="J54" s="262"/>
      <c r="K54" s="262"/>
      <c r="L54" s="262"/>
      <c r="M54" s="262"/>
      <c r="N54" s="262"/>
      <c r="O54" s="262"/>
    </row>
    <row r="55" spans="1:15" ht="17.25" customHeight="1">
      <c r="A55" s="800"/>
      <c r="B55" s="276" t="s">
        <v>810</v>
      </c>
      <c r="C55" s="264" t="s">
        <v>418</v>
      </c>
      <c r="D55" s="264"/>
      <c r="E55" s="264"/>
      <c r="F55" s="264"/>
      <c r="G55" s="264"/>
      <c r="H55" s="264"/>
      <c r="I55" s="264"/>
      <c r="J55" s="262"/>
      <c r="K55" s="262"/>
      <c r="L55" s="262"/>
      <c r="M55" s="262"/>
      <c r="N55" s="262"/>
      <c r="O55" s="262"/>
    </row>
    <row r="56" spans="1:15" ht="17.25" customHeight="1">
      <c r="A56" s="800"/>
      <c r="B56" s="269" t="s">
        <v>811</v>
      </c>
      <c r="C56" s="264" t="s">
        <v>418</v>
      </c>
      <c r="D56" s="264"/>
      <c r="E56" s="264"/>
      <c r="F56" s="264"/>
      <c r="G56" s="264"/>
      <c r="H56" s="264"/>
      <c r="I56" s="264"/>
      <c r="J56" s="262"/>
      <c r="K56" s="262"/>
      <c r="L56" s="262"/>
      <c r="M56" s="262"/>
      <c r="N56" s="262"/>
      <c r="O56" s="262"/>
    </row>
    <row r="57" spans="1:15" ht="17.25" customHeight="1">
      <c r="A57" s="800"/>
      <c r="B57" s="276" t="s">
        <v>800</v>
      </c>
      <c r="C57" s="264" t="s">
        <v>418</v>
      </c>
      <c r="D57" s="264"/>
      <c r="E57" s="264"/>
      <c r="F57" s="264"/>
      <c r="G57" s="264"/>
      <c r="H57" s="264"/>
      <c r="I57" s="264"/>
      <c r="J57" s="262"/>
      <c r="K57" s="262"/>
      <c r="L57" s="262"/>
      <c r="M57" s="262"/>
      <c r="N57" s="262"/>
      <c r="O57" s="262"/>
    </row>
    <row r="58" spans="1:16" ht="17.25" customHeight="1">
      <c r="A58" s="800"/>
      <c r="B58" s="269" t="s">
        <v>422</v>
      </c>
      <c r="C58" s="264" t="s">
        <v>418</v>
      </c>
      <c r="D58" s="264"/>
      <c r="E58" s="264"/>
      <c r="F58" s="264"/>
      <c r="G58" s="264"/>
      <c r="H58" s="264"/>
      <c r="I58" s="264"/>
      <c r="J58" s="262"/>
      <c r="K58" s="262"/>
      <c r="L58" s="262"/>
      <c r="M58" s="262"/>
      <c r="N58" s="262"/>
      <c r="O58" s="262"/>
      <c r="P58" s="257" t="s">
        <v>314</v>
      </c>
    </row>
    <row r="59" spans="1:16" ht="17.25" customHeight="1">
      <c r="A59" s="800"/>
      <c r="B59" s="269" t="s">
        <v>419</v>
      </c>
      <c r="C59" s="264" t="s">
        <v>418</v>
      </c>
      <c r="D59" s="264"/>
      <c r="E59" s="264"/>
      <c r="F59" s="264"/>
      <c r="G59" s="264"/>
      <c r="H59" s="264"/>
      <c r="I59" s="264"/>
      <c r="J59" s="262"/>
      <c r="K59" s="262"/>
      <c r="L59" s="262"/>
      <c r="M59" s="262"/>
      <c r="N59" s="262"/>
      <c r="O59" s="262"/>
      <c r="P59" s="257" t="s">
        <v>314</v>
      </c>
    </row>
    <row r="60" spans="1:16" ht="17.25" customHeight="1">
      <c r="A60" s="800"/>
      <c r="B60" s="270" t="s">
        <v>421</v>
      </c>
      <c r="C60" s="264" t="s">
        <v>418</v>
      </c>
      <c r="D60" s="264"/>
      <c r="E60" s="264"/>
      <c r="F60" s="264"/>
      <c r="G60" s="264"/>
      <c r="H60" s="264"/>
      <c r="I60" s="264"/>
      <c r="J60" s="262"/>
      <c r="K60" s="262"/>
      <c r="L60" s="262"/>
      <c r="M60" s="262"/>
      <c r="N60" s="262"/>
      <c r="O60" s="262"/>
      <c r="P60" s="257" t="s">
        <v>314</v>
      </c>
    </row>
    <row r="61" spans="1:15" ht="17.25" customHeight="1">
      <c r="A61" s="800"/>
      <c r="B61" s="271" t="s">
        <v>0</v>
      </c>
      <c r="C61" s="264" t="s">
        <v>418</v>
      </c>
      <c r="D61" s="264"/>
      <c r="E61" s="264"/>
      <c r="F61" s="264"/>
      <c r="G61" s="264"/>
      <c r="H61" s="264"/>
      <c r="I61" s="264"/>
      <c r="J61" s="262"/>
      <c r="K61" s="262"/>
      <c r="L61" s="262"/>
      <c r="M61" s="262"/>
      <c r="N61" s="262"/>
      <c r="O61" s="262"/>
    </row>
    <row r="62" spans="1:15" ht="17.25" customHeight="1">
      <c r="A62" s="800"/>
      <c r="B62" s="246" t="s">
        <v>423</v>
      </c>
      <c r="C62" s="264" t="s">
        <v>418</v>
      </c>
      <c r="D62" s="264"/>
      <c r="E62" s="264"/>
      <c r="F62" s="264"/>
      <c r="G62" s="264"/>
      <c r="H62" s="264"/>
      <c r="I62" s="264"/>
      <c r="J62" s="262"/>
      <c r="K62" s="262"/>
      <c r="L62" s="262"/>
      <c r="M62" s="262"/>
      <c r="N62" s="262"/>
      <c r="O62" s="262"/>
    </row>
    <row r="63" spans="1:15" ht="17.25" customHeight="1">
      <c r="A63" s="800"/>
      <c r="B63" s="247" t="s">
        <v>424</v>
      </c>
      <c r="C63" s="264" t="s">
        <v>418</v>
      </c>
      <c r="D63" s="264"/>
      <c r="E63" s="264"/>
      <c r="F63" s="264"/>
      <c r="G63" s="264"/>
      <c r="H63" s="264"/>
      <c r="I63" s="264"/>
      <c r="J63" s="262"/>
      <c r="K63" s="262"/>
      <c r="L63" s="262"/>
      <c r="M63" s="262"/>
      <c r="N63" s="262"/>
      <c r="O63" s="262"/>
    </row>
    <row r="64" spans="1:15" ht="45" customHeight="1">
      <c r="A64" s="800">
        <v>2</v>
      </c>
      <c r="B64" s="272" t="s">
        <v>425</v>
      </c>
      <c r="C64" s="272"/>
      <c r="D64" s="273"/>
      <c r="E64" s="273"/>
      <c r="F64" s="273"/>
      <c r="G64" s="273"/>
      <c r="H64" s="273"/>
      <c r="I64" s="273"/>
      <c r="J64" s="262"/>
      <c r="K64" s="262"/>
      <c r="L64" s="262"/>
      <c r="M64" s="262"/>
      <c r="N64" s="262"/>
      <c r="O64" s="262"/>
    </row>
    <row r="65" spans="1:15" ht="18" customHeight="1">
      <c r="A65" s="800"/>
      <c r="B65" s="263" t="s">
        <v>722</v>
      </c>
      <c r="C65" s="264"/>
      <c r="D65" s="264"/>
      <c r="E65" s="264"/>
      <c r="F65" s="264"/>
      <c r="G65" s="264"/>
      <c r="H65" s="264"/>
      <c r="I65" s="264"/>
      <c r="J65" s="262"/>
      <c r="K65" s="262"/>
      <c r="L65" s="262"/>
      <c r="M65" s="262"/>
      <c r="N65" s="262"/>
      <c r="O65" s="262"/>
    </row>
    <row r="66" spans="1:15" ht="18" customHeight="1">
      <c r="A66" s="800"/>
      <c r="B66" s="263" t="s">
        <v>428</v>
      </c>
      <c r="C66" s="264" t="s">
        <v>429</v>
      </c>
      <c r="D66" s="264"/>
      <c r="E66" s="264"/>
      <c r="F66" s="264"/>
      <c r="G66" s="264"/>
      <c r="H66" s="264"/>
      <c r="I66" s="264"/>
      <c r="J66" s="262"/>
      <c r="K66" s="262"/>
      <c r="L66" s="262"/>
      <c r="M66" s="262"/>
      <c r="N66" s="262"/>
      <c r="O66" s="262"/>
    </row>
    <row r="67" spans="1:15" ht="18" customHeight="1">
      <c r="A67" s="800"/>
      <c r="B67" s="263" t="s">
        <v>430</v>
      </c>
      <c r="C67" s="264" t="s">
        <v>427</v>
      </c>
      <c r="D67" s="264"/>
      <c r="E67" s="264"/>
      <c r="F67" s="264"/>
      <c r="G67" s="264"/>
      <c r="H67" s="264"/>
      <c r="I67" s="264"/>
      <c r="J67" s="262"/>
      <c r="K67" s="262"/>
      <c r="L67" s="262"/>
      <c r="M67" s="262"/>
      <c r="N67" s="262"/>
      <c r="O67" s="262"/>
    </row>
    <row r="68" spans="1:15" ht="18" customHeight="1">
      <c r="A68" s="800"/>
      <c r="B68" s="263" t="s">
        <v>431</v>
      </c>
      <c r="C68" s="264" t="s">
        <v>432</v>
      </c>
      <c r="D68" s="264"/>
      <c r="E68" s="264"/>
      <c r="F68" s="264"/>
      <c r="G68" s="264"/>
      <c r="H68" s="264"/>
      <c r="I68" s="264"/>
      <c r="J68" s="262"/>
      <c r="K68" s="262"/>
      <c r="L68" s="262"/>
      <c r="M68" s="262"/>
      <c r="N68" s="262"/>
      <c r="O68" s="262"/>
    </row>
    <row r="69" spans="1:15" ht="18" customHeight="1">
      <c r="A69" s="800"/>
      <c r="B69" s="263" t="s">
        <v>433</v>
      </c>
      <c r="C69" s="264" t="s">
        <v>432</v>
      </c>
      <c r="D69" s="264"/>
      <c r="E69" s="264"/>
      <c r="F69" s="264"/>
      <c r="G69" s="264"/>
      <c r="H69" s="264"/>
      <c r="I69" s="264"/>
      <c r="J69" s="262"/>
      <c r="K69" s="262"/>
      <c r="L69" s="262"/>
      <c r="M69" s="262"/>
      <c r="N69" s="262"/>
      <c r="O69" s="262"/>
    </row>
    <row r="70" spans="1:15" ht="18" customHeight="1">
      <c r="A70" s="800"/>
      <c r="B70" s="263" t="s">
        <v>434</v>
      </c>
      <c r="C70" s="264" t="s">
        <v>435</v>
      </c>
      <c r="D70" s="264"/>
      <c r="E70" s="264"/>
      <c r="F70" s="264"/>
      <c r="G70" s="264"/>
      <c r="H70" s="264"/>
      <c r="I70" s="264"/>
      <c r="J70" s="262"/>
      <c r="K70" s="262"/>
      <c r="L70" s="262"/>
      <c r="M70" s="262"/>
      <c r="N70" s="262"/>
      <c r="O70" s="262"/>
    </row>
    <row r="71" spans="1:15" ht="18" customHeight="1">
      <c r="A71" s="800"/>
      <c r="B71" s="263" t="s">
        <v>723</v>
      </c>
      <c r="C71" s="264"/>
      <c r="D71" s="264"/>
      <c r="E71" s="264"/>
      <c r="F71" s="264"/>
      <c r="G71" s="264"/>
      <c r="H71" s="264"/>
      <c r="I71" s="264"/>
      <c r="J71" s="262"/>
      <c r="K71" s="262"/>
      <c r="L71" s="262"/>
      <c r="M71" s="262"/>
      <c r="N71" s="262"/>
      <c r="O71" s="262"/>
    </row>
    <row r="72" spans="1:15" ht="18" customHeight="1">
      <c r="A72" s="800"/>
      <c r="B72" s="263" t="s">
        <v>428</v>
      </c>
      <c r="C72" s="264" t="s">
        <v>429</v>
      </c>
      <c r="D72" s="264"/>
      <c r="E72" s="264"/>
      <c r="F72" s="264"/>
      <c r="G72" s="264"/>
      <c r="H72" s="264"/>
      <c r="I72" s="264"/>
      <c r="J72" s="262"/>
      <c r="K72" s="262"/>
      <c r="L72" s="262"/>
      <c r="M72" s="262"/>
      <c r="N72" s="262"/>
      <c r="O72" s="262"/>
    </row>
    <row r="73" spans="1:15" ht="18" customHeight="1">
      <c r="A73" s="800"/>
      <c r="B73" s="263" t="s">
        <v>430</v>
      </c>
      <c r="C73" s="264" t="s">
        <v>427</v>
      </c>
      <c r="D73" s="264"/>
      <c r="E73" s="264"/>
      <c r="F73" s="264"/>
      <c r="G73" s="264"/>
      <c r="H73" s="264"/>
      <c r="I73" s="264"/>
      <c r="J73" s="262"/>
      <c r="K73" s="262"/>
      <c r="L73" s="262"/>
      <c r="M73" s="262"/>
      <c r="N73" s="262"/>
      <c r="O73" s="262"/>
    </row>
    <row r="74" spans="1:15" ht="18" customHeight="1">
      <c r="A74" s="800"/>
      <c r="B74" s="263" t="s">
        <v>431</v>
      </c>
      <c r="C74" s="264" t="s">
        <v>432</v>
      </c>
      <c r="D74" s="264"/>
      <c r="E74" s="264"/>
      <c r="F74" s="264"/>
      <c r="G74" s="264"/>
      <c r="H74" s="264"/>
      <c r="I74" s="264"/>
      <c r="J74" s="262"/>
      <c r="K74" s="262"/>
      <c r="L74" s="262"/>
      <c r="M74" s="262"/>
      <c r="N74" s="262"/>
      <c r="O74" s="262"/>
    </row>
    <row r="75" spans="1:15" ht="18" customHeight="1">
      <c r="A75" s="800"/>
      <c r="B75" s="263" t="s">
        <v>433</v>
      </c>
      <c r="C75" s="264" t="s">
        <v>432</v>
      </c>
      <c r="D75" s="264"/>
      <c r="E75" s="264"/>
      <c r="F75" s="264"/>
      <c r="G75" s="264"/>
      <c r="H75" s="264"/>
      <c r="I75" s="264"/>
      <c r="J75" s="262"/>
      <c r="K75" s="262"/>
      <c r="L75" s="262"/>
      <c r="M75" s="262"/>
      <c r="N75" s="262"/>
      <c r="O75" s="262"/>
    </row>
    <row r="76" spans="1:15" ht="18" customHeight="1">
      <c r="A76" s="800"/>
      <c r="B76" s="263" t="s">
        <v>434</v>
      </c>
      <c r="C76" s="264" t="s">
        <v>435</v>
      </c>
      <c r="D76" s="264"/>
      <c r="E76" s="264"/>
      <c r="F76" s="264"/>
      <c r="G76" s="264"/>
      <c r="H76" s="264"/>
      <c r="I76" s="264"/>
      <c r="J76" s="262"/>
      <c r="K76" s="262"/>
      <c r="L76" s="262"/>
      <c r="M76" s="262"/>
      <c r="N76" s="262"/>
      <c r="O76" s="262"/>
    </row>
    <row r="77" spans="1:15" ht="37.5" customHeight="1">
      <c r="A77" s="800">
        <v>3</v>
      </c>
      <c r="B77" s="272" t="s">
        <v>436</v>
      </c>
      <c r="C77" s="272"/>
      <c r="D77" s="274"/>
      <c r="E77" s="274"/>
      <c r="F77" s="274"/>
      <c r="G77" s="274"/>
      <c r="H77" s="274"/>
      <c r="I77" s="274"/>
      <c r="J77" s="262"/>
      <c r="K77" s="262"/>
      <c r="L77" s="262"/>
      <c r="M77" s="262"/>
      <c r="N77" s="262"/>
      <c r="O77" s="262"/>
    </row>
    <row r="78" spans="1:15" ht="19.5" customHeight="1">
      <c r="A78" s="800"/>
      <c r="B78" s="275" t="s">
        <v>812</v>
      </c>
      <c r="C78" s="264"/>
      <c r="D78" s="264"/>
      <c r="E78" s="264"/>
      <c r="F78" s="264"/>
      <c r="G78" s="264"/>
      <c r="H78" s="264"/>
      <c r="I78" s="264"/>
      <c r="J78" s="262"/>
      <c r="K78" s="262"/>
      <c r="L78" s="262"/>
      <c r="M78" s="262"/>
      <c r="N78" s="262"/>
      <c r="O78" s="262"/>
    </row>
    <row r="79" spans="1:15" ht="19.5" customHeight="1">
      <c r="A79" s="800"/>
      <c r="B79" s="268" t="s">
        <v>437</v>
      </c>
      <c r="C79" s="264" t="s">
        <v>438</v>
      </c>
      <c r="D79" s="264"/>
      <c r="E79" s="264"/>
      <c r="F79" s="264"/>
      <c r="G79" s="264"/>
      <c r="H79" s="264"/>
      <c r="I79" s="264"/>
      <c r="J79" s="262"/>
      <c r="K79" s="262"/>
      <c r="L79" s="262"/>
      <c r="M79" s="262"/>
      <c r="N79" s="262"/>
      <c r="O79" s="262"/>
    </row>
    <row r="80" spans="1:15" ht="19.5" customHeight="1">
      <c r="A80" s="800"/>
      <c r="B80" s="268" t="s">
        <v>439</v>
      </c>
      <c r="C80" s="264" t="s">
        <v>440</v>
      </c>
      <c r="D80" s="264"/>
      <c r="E80" s="264"/>
      <c r="F80" s="264"/>
      <c r="G80" s="264"/>
      <c r="H80" s="264"/>
      <c r="I80" s="264"/>
      <c r="J80" s="262"/>
      <c r="K80" s="262"/>
      <c r="L80" s="262"/>
      <c r="M80" s="262"/>
      <c r="N80" s="262"/>
      <c r="O80" s="262"/>
    </row>
    <row r="81" spans="1:15" ht="19.5" customHeight="1">
      <c r="A81" s="800"/>
      <c r="B81" s="268" t="s">
        <v>441</v>
      </c>
      <c r="C81" s="264" t="s">
        <v>438</v>
      </c>
      <c r="D81" s="264"/>
      <c r="E81" s="264"/>
      <c r="F81" s="264"/>
      <c r="G81" s="264"/>
      <c r="H81" s="264"/>
      <c r="I81" s="264"/>
      <c r="J81" s="262"/>
      <c r="K81" s="262"/>
      <c r="L81" s="262"/>
      <c r="M81" s="262"/>
      <c r="N81" s="262"/>
      <c r="O81" s="262"/>
    </row>
    <row r="82" spans="1:15" ht="19.5" customHeight="1">
      <c r="A82" s="800"/>
      <c r="B82" s="268" t="s">
        <v>442</v>
      </c>
      <c r="C82" s="264" t="s">
        <v>438</v>
      </c>
      <c r="D82" s="264"/>
      <c r="E82" s="264"/>
      <c r="F82" s="264"/>
      <c r="G82" s="264"/>
      <c r="H82" s="264"/>
      <c r="I82" s="264"/>
      <c r="J82" s="262"/>
      <c r="K82" s="262"/>
      <c r="L82" s="262"/>
      <c r="M82" s="262"/>
      <c r="N82" s="262"/>
      <c r="O82" s="262"/>
    </row>
    <row r="83" spans="1:15" ht="19.5" customHeight="1">
      <c r="A83" s="800"/>
      <c r="B83" s="275" t="s">
        <v>813</v>
      </c>
      <c r="C83" s="264"/>
      <c r="D83" s="264"/>
      <c r="E83" s="264"/>
      <c r="F83" s="264"/>
      <c r="G83" s="264"/>
      <c r="H83" s="264"/>
      <c r="I83" s="264"/>
      <c r="J83" s="262"/>
      <c r="K83" s="262"/>
      <c r="L83" s="262"/>
      <c r="M83" s="262"/>
      <c r="N83" s="262"/>
      <c r="O83" s="262"/>
    </row>
    <row r="84" spans="1:15" ht="19.5" customHeight="1">
      <c r="A84" s="800"/>
      <c r="B84" s="268" t="s">
        <v>437</v>
      </c>
      <c r="C84" s="264" t="s">
        <v>438</v>
      </c>
      <c r="D84" s="264"/>
      <c r="E84" s="264"/>
      <c r="F84" s="264"/>
      <c r="G84" s="264"/>
      <c r="H84" s="264"/>
      <c r="I84" s="264"/>
      <c r="J84" s="262"/>
      <c r="K84" s="262"/>
      <c r="L84" s="262"/>
      <c r="M84" s="262"/>
      <c r="N84" s="262"/>
      <c r="O84" s="262"/>
    </row>
    <row r="85" spans="1:15" ht="19.5" customHeight="1">
      <c r="A85" s="800"/>
      <c r="B85" s="268" t="s">
        <v>439</v>
      </c>
      <c r="C85" s="264" t="s">
        <v>440</v>
      </c>
      <c r="D85" s="264"/>
      <c r="E85" s="264"/>
      <c r="F85" s="264"/>
      <c r="G85" s="264"/>
      <c r="H85" s="264"/>
      <c r="I85" s="264"/>
      <c r="J85" s="262"/>
      <c r="K85" s="262"/>
      <c r="L85" s="262"/>
      <c r="M85" s="262"/>
      <c r="N85" s="262"/>
      <c r="O85" s="262"/>
    </row>
    <row r="86" spans="1:15" ht="19.5" customHeight="1">
      <c r="A86" s="800"/>
      <c r="B86" s="268" t="s">
        <v>441</v>
      </c>
      <c r="C86" s="264" t="s">
        <v>438</v>
      </c>
      <c r="D86" s="264"/>
      <c r="E86" s="264"/>
      <c r="F86" s="264"/>
      <c r="G86" s="264"/>
      <c r="H86" s="264"/>
      <c r="I86" s="264"/>
      <c r="J86" s="262"/>
      <c r="K86" s="262"/>
      <c r="L86" s="262"/>
      <c r="M86" s="262"/>
      <c r="N86" s="262"/>
      <c r="O86" s="262"/>
    </row>
    <row r="87" spans="1:15" ht="19.5" customHeight="1">
      <c r="A87" s="800"/>
      <c r="B87" s="268" t="s">
        <v>442</v>
      </c>
      <c r="C87" s="264" t="s">
        <v>438</v>
      </c>
      <c r="D87" s="264"/>
      <c r="E87" s="264"/>
      <c r="F87" s="264"/>
      <c r="G87" s="264"/>
      <c r="H87" s="264"/>
      <c r="I87" s="264"/>
      <c r="J87" s="262"/>
      <c r="K87" s="262"/>
      <c r="L87" s="262"/>
      <c r="M87" s="262"/>
      <c r="N87" s="262"/>
      <c r="O87" s="262"/>
    </row>
  </sheetData>
  <sheetProtection/>
  <mergeCells count="13">
    <mergeCell ref="A2:M2"/>
    <mergeCell ref="A4:A7"/>
    <mergeCell ref="B4:B7"/>
    <mergeCell ref="C4:C7"/>
    <mergeCell ref="D4:L4"/>
    <mergeCell ref="M4:O5"/>
    <mergeCell ref="D5:F5"/>
    <mergeCell ref="G5:I5"/>
    <mergeCell ref="J5:L5"/>
    <mergeCell ref="D6:O6"/>
    <mergeCell ref="A8:A63"/>
    <mergeCell ref="A64:A76"/>
    <mergeCell ref="A77:A87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AE74"/>
  <sheetViews>
    <sheetView view="pageBreakPreview" zoomScale="85" zoomScaleSheetLayoutView="85" workbookViewId="0" topLeftCell="A1">
      <selection activeCell="B44" sqref="B44"/>
    </sheetView>
  </sheetViews>
  <sheetFormatPr defaultColWidth="9.140625" defaultRowHeight="15"/>
  <cols>
    <col min="1" max="1" width="3.7109375" style="22" customWidth="1"/>
    <col min="2" max="2" width="64.140625" style="348" customWidth="1"/>
    <col min="3" max="3" width="8.140625" style="22" customWidth="1"/>
    <col min="4" max="7" width="7.140625" style="22" customWidth="1"/>
    <col min="8" max="11" width="7.140625" style="20" customWidth="1"/>
    <col min="12" max="14" width="7.421875" style="22" customWidth="1"/>
    <col min="15" max="15" width="7.00390625" style="22" customWidth="1"/>
    <col min="16" max="19" width="7.421875" style="20" customWidth="1"/>
    <col min="20" max="23" width="7.421875" style="22" customWidth="1"/>
    <col min="24" max="27" width="7.421875" style="20" customWidth="1"/>
    <col min="28" max="28" width="7.421875" style="22" customWidth="1"/>
    <col min="29" max="30" width="7.421875" style="20" customWidth="1"/>
    <col min="31" max="16384" width="9.140625" style="22" customWidth="1"/>
  </cols>
  <sheetData>
    <row r="1" spans="4:31" s="348" customFormat="1" ht="18.75">
      <c r="D1" s="349"/>
      <c r="I1" s="500"/>
      <c r="J1" s="581" t="s">
        <v>596</v>
      </c>
      <c r="K1" s="500"/>
      <c r="L1" s="500"/>
      <c r="M1" s="500"/>
      <c r="N1" s="500"/>
      <c r="O1" s="500"/>
      <c r="P1" s="500"/>
      <c r="Q1" s="500"/>
      <c r="R1" s="497" t="s">
        <v>818</v>
      </c>
      <c r="S1" s="500"/>
      <c r="T1" s="500"/>
      <c r="U1" s="500"/>
      <c r="V1" s="500"/>
      <c r="W1" s="500"/>
      <c r="X1" s="500"/>
      <c r="Y1" s="500"/>
      <c r="Z1" s="497" t="s">
        <v>818</v>
      </c>
      <c r="AA1" s="500"/>
      <c r="AB1" s="500"/>
      <c r="AC1" s="500"/>
      <c r="AD1" s="500"/>
      <c r="AE1" s="497" t="s">
        <v>819</v>
      </c>
    </row>
    <row r="2" spans="2:30" s="351" customFormat="1" ht="38.25" customHeight="1">
      <c r="B2" s="538" t="s">
        <v>876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360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s="297" customFormat="1" ht="15" customHeight="1">
      <c r="A3" s="314"/>
      <c r="B3" s="298" t="s">
        <v>577</v>
      </c>
      <c r="F3" s="298"/>
      <c r="G3" s="298"/>
      <c r="H3" s="298"/>
      <c r="I3" s="298"/>
      <c r="N3" s="298"/>
      <c r="O3" s="298"/>
      <c r="P3" s="298"/>
      <c r="Q3" s="298"/>
      <c r="V3" s="298"/>
      <c r="W3" s="298"/>
      <c r="X3" s="298"/>
      <c r="Y3" s="298"/>
      <c r="AB3" s="298"/>
      <c r="AC3" s="298"/>
      <c r="AD3" s="298"/>
    </row>
    <row r="4" spans="1:30" s="297" customFormat="1" ht="15" customHeight="1">
      <c r="A4" s="314"/>
      <c r="B4" s="298" t="s">
        <v>579</v>
      </c>
      <c r="C4" s="299"/>
      <c r="D4" s="299"/>
      <c r="E4" s="298"/>
      <c r="F4" s="298"/>
      <c r="G4" s="298"/>
      <c r="H4" s="298"/>
      <c r="I4" s="298"/>
      <c r="L4" s="299"/>
      <c r="M4" s="298"/>
      <c r="N4" s="298"/>
      <c r="O4" s="298"/>
      <c r="P4" s="298"/>
      <c r="Q4" s="298"/>
      <c r="T4" s="299"/>
      <c r="U4" s="298"/>
      <c r="V4" s="298"/>
      <c r="W4" s="298"/>
      <c r="X4" s="298"/>
      <c r="Y4" s="298"/>
      <c r="AB4" s="298"/>
      <c r="AC4" s="298"/>
      <c r="AD4" s="298"/>
    </row>
    <row r="5" spans="1:30" s="297" customFormat="1" ht="15" customHeight="1">
      <c r="A5" s="314"/>
      <c r="B5" s="299" t="s">
        <v>578</v>
      </c>
      <c r="C5" s="299"/>
      <c r="D5" s="299"/>
      <c r="E5" s="298"/>
      <c r="F5" s="298"/>
      <c r="G5" s="298"/>
      <c r="H5" s="298"/>
      <c r="I5" s="298"/>
      <c r="L5" s="299"/>
      <c r="M5" s="298"/>
      <c r="N5" s="298"/>
      <c r="O5" s="298"/>
      <c r="P5" s="298"/>
      <c r="Q5" s="298"/>
      <c r="T5" s="299"/>
      <c r="U5" s="298"/>
      <c r="V5" s="298"/>
      <c r="W5" s="298"/>
      <c r="X5" s="298"/>
      <c r="Y5" s="298"/>
      <c r="AB5" s="298"/>
      <c r="AC5" s="298"/>
      <c r="AD5" s="298"/>
    </row>
    <row r="6" spans="1:30" s="348" customFormat="1" ht="15" customHeight="1">
      <c r="A6" s="352"/>
      <c r="B6" s="350" t="s">
        <v>580</v>
      </c>
      <c r="D6" s="350"/>
      <c r="E6" s="350"/>
      <c r="G6" s="352"/>
      <c r="H6" s="352"/>
      <c r="I6" s="352"/>
      <c r="J6" s="352"/>
      <c r="L6" s="350"/>
      <c r="M6" s="350"/>
      <c r="O6" s="352"/>
      <c r="P6" s="352"/>
      <c r="Q6" s="352"/>
      <c r="R6" s="352"/>
      <c r="T6" s="350"/>
      <c r="U6" s="350"/>
      <c r="W6" s="352"/>
      <c r="X6" s="352"/>
      <c r="Y6" s="352"/>
      <c r="Z6" s="352"/>
      <c r="AB6" s="352"/>
      <c r="AC6" s="352"/>
      <c r="AD6" s="352"/>
    </row>
    <row r="7" spans="1:30" s="348" customFormat="1" ht="15" customHeight="1">
      <c r="A7" s="352"/>
      <c r="B7" s="350" t="s">
        <v>576</v>
      </c>
      <c r="C7" s="350"/>
      <c r="D7" s="350"/>
      <c r="E7" s="350"/>
      <c r="G7" s="352"/>
      <c r="H7" s="352"/>
      <c r="I7" s="352"/>
      <c r="J7" s="352"/>
      <c r="L7" s="350"/>
      <c r="M7" s="350"/>
      <c r="O7" s="352"/>
      <c r="P7" s="352"/>
      <c r="Q7" s="352"/>
      <c r="R7" s="352"/>
      <c r="T7" s="350"/>
      <c r="U7" s="350"/>
      <c r="W7" s="352"/>
      <c r="X7" s="352"/>
      <c r="Y7" s="352"/>
      <c r="Z7" s="352"/>
      <c r="AB7" s="352"/>
      <c r="AC7" s="352"/>
      <c r="AD7" s="352"/>
    </row>
    <row r="8" spans="1:30" s="348" customFormat="1" ht="7.5" customHeight="1">
      <c r="A8" s="352"/>
      <c r="B8" s="350"/>
      <c r="C8" s="350"/>
      <c r="D8" s="350"/>
      <c r="E8" s="350"/>
      <c r="G8" s="352"/>
      <c r="H8" s="352"/>
      <c r="I8" s="352"/>
      <c r="J8" s="352"/>
      <c r="L8" s="350"/>
      <c r="M8" s="350"/>
      <c r="O8" s="352"/>
      <c r="P8" s="352"/>
      <c r="Q8" s="352"/>
      <c r="R8" s="352"/>
      <c r="T8" s="350"/>
      <c r="U8" s="350"/>
      <c r="W8" s="352"/>
      <c r="X8" s="352"/>
      <c r="Y8" s="352"/>
      <c r="Z8" s="352"/>
      <c r="AB8" s="352"/>
      <c r="AC8" s="352"/>
      <c r="AD8" s="352"/>
    </row>
    <row r="9" spans="1:30" s="353" customFormat="1" ht="15.75">
      <c r="A9" s="42" t="s">
        <v>445</v>
      </c>
      <c r="B9" s="359" t="s">
        <v>369</v>
      </c>
      <c r="C9" s="517" t="s">
        <v>446</v>
      </c>
      <c r="D9" s="355"/>
      <c r="E9" s="356"/>
      <c r="F9" s="356"/>
      <c r="G9" s="357"/>
      <c r="H9" s="356" t="s">
        <v>447</v>
      </c>
      <c r="I9" s="356"/>
      <c r="J9" s="356"/>
      <c r="K9" s="358"/>
      <c r="L9" s="510"/>
      <c r="M9" s="357"/>
      <c r="N9" s="356"/>
      <c r="O9" s="356"/>
      <c r="P9" s="357"/>
      <c r="Q9" s="356" t="s">
        <v>447</v>
      </c>
      <c r="R9" s="356"/>
      <c r="S9" s="358"/>
      <c r="T9" s="510"/>
      <c r="U9" s="356"/>
      <c r="V9" s="357"/>
      <c r="W9" s="356"/>
      <c r="X9" s="356" t="s">
        <v>447</v>
      </c>
      <c r="Y9" s="357"/>
      <c r="Z9" s="357"/>
      <c r="AA9" s="358"/>
      <c r="AB9" s="510"/>
      <c r="AC9" s="356" t="s">
        <v>447</v>
      </c>
      <c r="AD9" s="516"/>
    </row>
    <row r="10" spans="1:30" s="21" customFormat="1" ht="15.75">
      <c r="A10" s="42" t="s">
        <v>448</v>
      </c>
      <c r="B10" s="359"/>
      <c r="C10" s="24" t="s">
        <v>449</v>
      </c>
      <c r="D10" s="294" t="s">
        <v>329</v>
      </c>
      <c r="E10" s="294" t="s">
        <v>329</v>
      </c>
      <c r="F10" s="294" t="s">
        <v>329</v>
      </c>
      <c r="G10" s="294" t="s">
        <v>329</v>
      </c>
      <c r="H10" s="294" t="s">
        <v>329</v>
      </c>
      <c r="I10" s="294" t="s">
        <v>329</v>
      </c>
      <c r="J10" s="294" t="s">
        <v>329</v>
      </c>
      <c r="K10" s="294" t="s">
        <v>329</v>
      </c>
      <c r="L10" s="294" t="s">
        <v>329</v>
      </c>
      <c r="M10" s="294" t="s">
        <v>329</v>
      </c>
      <c r="N10" s="294" t="s">
        <v>329</v>
      </c>
      <c r="O10" s="294" t="s">
        <v>329</v>
      </c>
      <c r="P10" s="294" t="s">
        <v>329</v>
      </c>
      <c r="Q10" s="294" t="s">
        <v>329</v>
      </c>
      <c r="R10" s="294" t="s">
        <v>329</v>
      </c>
      <c r="S10" s="294" t="s">
        <v>329</v>
      </c>
      <c r="T10" s="294" t="s">
        <v>329</v>
      </c>
      <c r="U10" s="294" t="s">
        <v>329</v>
      </c>
      <c r="V10" s="509" t="s">
        <v>329</v>
      </c>
      <c r="W10" s="294" t="s">
        <v>329</v>
      </c>
      <c r="X10" s="294" t="s">
        <v>329</v>
      </c>
      <c r="Y10" s="294" t="s">
        <v>329</v>
      </c>
      <c r="Z10" s="294" t="s">
        <v>329</v>
      </c>
      <c r="AA10" s="294" t="s">
        <v>329</v>
      </c>
      <c r="AB10" s="294" t="s">
        <v>329</v>
      </c>
      <c r="AC10" s="294" t="s">
        <v>329</v>
      </c>
      <c r="AD10" s="294" t="s">
        <v>329</v>
      </c>
    </row>
    <row r="11" spans="1:30" s="20" customFormat="1" ht="15.75" hidden="1">
      <c r="A11" s="42"/>
      <c r="B11" s="359"/>
      <c r="C11" s="2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510"/>
      <c r="W11" s="42"/>
      <c r="X11" s="42"/>
      <c r="Y11" s="42"/>
      <c r="Z11" s="42"/>
      <c r="AA11" s="42"/>
      <c r="AB11" s="42"/>
      <c r="AC11" s="42"/>
      <c r="AD11" s="42"/>
    </row>
    <row r="12" spans="1:30" s="20" customFormat="1" ht="14.25" customHeight="1">
      <c r="A12" s="115">
        <v>1</v>
      </c>
      <c r="B12" s="244" t="s">
        <v>450</v>
      </c>
      <c r="C12" s="115" t="s">
        <v>397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511"/>
      <c r="W12" s="26"/>
      <c r="X12" s="26"/>
      <c r="Y12" s="26"/>
      <c r="Z12" s="26"/>
      <c r="AA12" s="26"/>
      <c r="AB12" s="26"/>
      <c r="AC12" s="26"/>
      <c r="AD12" s="26"/>
    </row>
    <row r="13" spans="1:30" s="20" customFormat="1" ht="14.25" customHeight="1">
      <c r="A13" s="115">
        <v>2</v>
      </c>
      <c r="B13" s="244" t="s">
        <v>451</v>
      </c>
      <c r="C13" s="115" t="s">
        <v>397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511"/>
      <c r="W13" s="26"/>
      <c r="X13" s="26"/>
      <c r="Y13" s="26"/>
      <c r="Z13" s="26"/>
      <c r="AA13" s="26"/>
      <c r="AB13" s="26"/>
      <c r="AC13" s="26"/>
      <c r="AD13" s="26"/>
    </row>
    <row r="14" spans="1:30" s="20" customFormat="1" ht="14.25" customHeight="1">
      <c r="A14" s="115">
        <v>3</v>
      </c>
      <c r="B14" s="244" t="s">
        <v>452</v>
      </c>
      <c r="C14" s="115" t="s">
        <v>397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511"/>
      <c r="W14" s="26"/>
      <c r="X14" s="26"/>
      <c r="Y14" s="26"/>
      <c r="Z14" s="26"/>
      <c r="AA14" s="26"/>
      <c r="AB14" s="26"/>
      <c r="AC14" s="26"/>
      <c r="AD14" s="26"/>
    </row>
    <row r="15" spans="1:30" s="20" customFormat="1" ht="14.25" customHeight="1">
      <c r="A15" s="115">
        <v>4</v>
      </c>
      <c r="B15" s="243" t="s">
        <v>793</v>
      </c>
      <c r="C15" s="115" t="s">
        <v>397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511"/>
      <c r="W15" s="26"/>
      <c r="X15" s="26"/>
      <c r="Y15" s="26"/>
      <c r="Z15" s="26"/>
      <c r="AA15" s="26"/>
      <c r="AB15" s="26"/>
      <c r="AC15" s="26"/>
      <c r="AD15" s="26"/>
    </row>
    <row r="16" spans="1:30" s="20" customFormat="1" ht="14.25" customHeight="1">
      <c r="A16" s="115">
        <v>5</v>
      </c>
      <c r="B16" s="111" t="s">
        <v>454</v>
      </c>
      <c r="C16" s="115" t="s">
        <v>418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511"/>
      <c r="W16" s="26"/>
      <c r="X16" s="26"/>
      <c r="Y16" s="26"/>
      <c r="Z16" s="26"/>
      <c r="AA16" s="26"/>
      <c r="AB16" s="26"/>
      <c r="AC16" s="26"/>
      <c r="AD16" s="26"/>
    </row>
    <row r="17" spans="1:30" s="20" customFormat="1" ht="14.25" customHeight="1">
      <c r="A17" s="115">
        <v>6</v>
      </c>
      <c r="B17" s="303" t="s">
        <v>524</v>
      </c>
      <c r="C17" s="115" t="s">
        <v>418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511"/>
      <c r="W17" s="26"/>
      <c r="X17" s="26"/>
      <c r="Y17" s="26"/>
      <c r="Z17" s="26"/>
      <c r="AA17" s="26"/>
      <c r="AB17" s="26"/>
      <c r="AC17" s="26"/>
      <c r="AD17" s="26"/>
    </row>
    <row r="18" spans="1:30" s="20" customFormat="1" ht="14.25" customHeight="1">
      <c r="A18" s="115">
        <v>7</v>
      </c>
      <c r="B18" s="470" t="s">
        <v>525</v>
      </c>
      <c r="C18" s="115" t="s">
        <v>418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511"/>
      <c r="W18" s="26"/>
      <c r="X18" s="26"/>
      <c r="Y18" s="26"/>
      <c r="Z18" s="26"/>
      <c r="AA18" s="26"/>
      <c r="AB18" s="26"/>
      <c r="AC18" s="26"/>
      <c r="AD18" s="26"/>
    </row>
    <row r="19" spans="1:30" s="20" customFormat="1" ht="14.25" customHeight="1">
      <c r="A19" s="115">
        <v>8</v>
      </c>
      <c r="B19" s="470" t="s">
        <v>790</v>
      </c>
      <c r="C19" s="115" t="s">
        <v>418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511"/>
      <c r="W19" s="26"/>
      <c r="X19" s="26"/>
      <c r="Y19" s="26"/>
      <c r="Z19" s="26"/>
      <c r="AA19" s="26"/>
      <c r="AB19" s="26"/>
      <c r="AC19" s="26"/>
      <c r="AD19" s="26"/>
    </row>
    <row r="20" spans="1:30" s="29" customFormat="1" ht="14.25" customHeight="1">
      <c r="A20" s="115">
        <v>9</v>
      </c>
      <c r="B20" s="363" t="s">
        <v>788</v>
      </c>
      <c r="C20" s="115" t="s">
        <v>418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512"/>
      <c r="W20" s="27"/>
      <c r="X20" s="27"/>
      <c r="Y20" s="27"/>
      <c r="Z20" s="27"/>
      <c r="AA20" s="27"/>
      <c r="AB20" s="27"/>
      <c r="AC20" s="27"/>
      <c r="AD20" s="27"/>
    </row>
    <row r="21" spans="1:30" ht="14.25" customHeight="1">
      <c r="A21" s="115">
        <v>10</v>
      </c>
      <c r="B21" s="244" t="s">
        <v>455</v>
      </c>
      <c r="C21" s="115" t="s">
        <v>418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11"/>
      <c r="W21" s="26"/>
      <c r="X21" s="26"/>
      <c r="Y21" s="26"/>
      <c r="Z21" s="26"/>
      <c r="AA21" s="26"/>
      <c r="AB21" s="26"/>
      <c r="AC21" s="26"/>
      <c r="AD21" s="26"/>
    </row>
    <row r="22" spans="1:30" ht="14.25" customHeight="1">
      <c r="A22" s="115">
        <v>11</v>
      </c>
      <c r="B22" s="244" t="s">
        <v>456</v>
      </c>
      <c r="C22" s="115" t="s">
        <v>457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511"/>
      <c r="W22" s="26"/>
      <c r="X22" s="26"/>
      <c r="Y22" s="26"/>
      <c r="Z22" s="26"/>
      <c r="AA22" s="26"/>
      <c r="AB22" s="26"/>
      <c r="AC22" s="26"/>
      <c r="AD22" s="26"/>
    </row>
    <row r="23" spans="1:30" ht="14.25" customHeight="1">
      <c r="A23" s="115">
        <v>12</v>
      </c>
      <c r="B23" s="114" t="s">
        <v>458</v>
      </c>
      <c r="C23" s="115" t="s">
        <v>459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11"/>
      <c r="W23" s="26"/>
      <c r="X23" s="26"/>
      <c r="Y23" s="26"/>
      <c r="Z23" s="26"/>
      <c r="AA23" s="26"/>
      <c r="AB23" s="26"/>
      <c r="AC23" s="26"/>
      <c r="AD23" s="26"/>
    </row>
    <row r="24" spans="1:30" ht="14.25" customHeight="1">
      <c r="A24" s="115">
        <v>13</v>
      </c>
      <c r="B24" s="244" t="s">
        <v>460</v>
      </c>
      <c r="C24" s="115" t="s">
        <v>223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511"/>
      <c r="W24" s="26"/>
      <c r="X24" s="26"/>
      <c r="Y24" s="26"/>
      <c r="Z24" s="26"/>
      <c r="AA24" s="26"/>
      <c r="AB24" s="26"/>
      <c r="AC24" s="26"/>
      <c r="AD24" s="26"/>
    </row>
    <row r="25" spans="1:30" ht="14.25" customHeight="1">
      <c r="A25" s="115">
        <v>14</v>
      </c>
      <c r="B25" s="244" t="s">
        <v>755</v>
      </c>
      <c r="C25" s="115" t="s">
        <v>461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511"/>
      <c r="W25" s="26"/>
      <c r="X25" s="26"/>
      <c r="Y25" s="26"/>
      <c r="Z25" s="26"/>
      <c r="AA25" s="26"/>
      <c r="AB25" s="26"/>
      <c r="AC25" s="26"/>
      <c r="AD25" s="26"/>
    </row>
    <row r="26" spans="1:30" ht="15.75">
      <c r="A26" s="115">
        <v>15</v>
      </c>
      <c r="B26" s="244" t="s">
        <v>877</v>
      </c>
      <c r="C26" s="115" t="s">
        <v>461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511"/>
      <c r="W26" s="26"/>
      <c r="X26" s="26"/>
      <c r="Y26" s="26"/>
      <c r="Z26" s="26"/>
      <c r="AA26" s="26"/>
      <c r="AB26" s="26"/>
      <c r="AC26" s="26"/>
      <c r="AD26" s="26"/>
    </row>
    <row r="27" spans="1:30" ht="14.25" customHeight="1">
      <c r="A27" s="115">
        <v>16</v>
      </c>
      <c r="B27" s="244" t="s">
        <v>962</v>
      </c>
      <c r="C27" s="115" t="s">
        <v>461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511"/>
      <c r="W27" s="26"/>
      <c r="X27" s="26"/>
      <c r="Y27" s="26"/>
      <c r="Z27" s="26"/>
      <c r="AA27" s="26"/>
      <c r="AB27" s="26"/>
      <c r="AC27" s="26"/>
      <c r="AD27" s="26"/>
    </row>
    <row r="28" spans="1:30" ht="31.5">
      <c r="A28" s="115">
        <v>17</v>
      </c>
      <c r="B28" s="243" t="s">
        <v>462</v>
      </c>
      <c r="C28" s="115" t="s">
        <v>459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511"/>
      <c r="W28" s="26"/>
      <c r="X28" s="26"/>
      <c r="Y28" s="26"/>
      <c r="Z28" s="26"/>
      <c r="AA28" s="26"/>
      <c r="AB28" s="26"/>
      <c r="AC28" s="26"/>
      <c r="AD28" s="26"/>
    </row>
    <row r="29" spans="1:30" ht="31.5">
      <c r="A29" s="115">
        <v>18</v>
      </c>
      <c r="B29" s="244" t="s">
        <v>463</v>
      </c>
      <c r="C29" s="115" t="s">
        <v>397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511"/>
      <c r="W29" s="26"/>
      <c r="X29" s="26"/>
      <c r="Y29" s="26"/>
      <c r="Z29" s="26"/>
      <c r="AA29" s="26"/>
      <c r="AB29" s="26"/>
      <c r="AC29" s="26"/>
      <c r="AD29" s="26"/>
    </row>
    <row r="30" spans="1:30" ht="13.5" customHeight="1">
      <c r="A30" s="115">
        <v>19</v>
      </c>
      <c r="B30" s="244" t="s">
        <v>464</v>
      </c>
      <c r="C30" s="115" t="s">
        <v>397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511"/>
      <c r="W30" s="26"/>
      <c r="X30" s="26"/>
      <c r="Y30" s="26"/>
      <c r="Z30" s="26"/>
      <c r="AA30" s="26"/>
      <c r="AB30" s="26"/>
      <c r="AC30" s="26"/>
      <c r="AD30" s="26"/>
    </row>
    <row r="31" spans="1:30" ht="14.25" customHeight="1">
      <c r="A31" s="115">
        <v>20</v>
      </c>
      <c r="B31" s="244" t="s">
        <v>465</v>
      </c>
      <c r="C31" s="115" t="s">
        <v>397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511"/>
      <c r="W31" s="26"/>
      <c r="X31" s="26"/>
      <c r="Y31" s="26"/>
      <c r="Z31" s="26"/>
      <c r="AA31" s="26"/>
      <c r="AB31" s="26"/>
      <c r="AC31" s="26"/>
      <c r="AD31" s="26"/>
    </row>
    <row r="32" spans="1:30" ht="14.25" customHeight="1">
      <c r="A32" s="115">
        <v>21</v>
      </c>
      <c r="B32" s="244" t="s">
        <v>466</v>
      </c>
      <c r="C32" s="115" t="s">
        <v>397</v>
      </c>
      <c r="D32" s="26"/>
      <c r="E32" s="26"/>
      <c r="F32" s="26"/>
      <c r="G32" s="26"/>
      <c r="H32" s="26"/>
      <c r="I32" s="26"/>
      <c r="J32" s="26"/>
      <c r="K32" s="30"/>
      <c r="L32" s="26"/>
      <c r="M32" s="26"/>
      <c r="N32" s="26"/>
      <c r="O32" s="26"/>
      <c r="P32" s="26"/>
      <c r="Q32" s="26"/>
      <c r="R32" s="26"/>
      <c r="S32" s="30"/>
      <c r="T32" s="26"/>
      <c r="U32" s="26"/>
      <c r="V32" s="511"/>
      <c r="W32" s="26"/>
      <c r="X32" s="26"/>
      <c r="Y32" s="26"/>
      <c r="Z32" s="26"/>
      <c r="AA32" s="30"/>
      <c r="AB32" s="26"/>
      <c r="AC32" s="26"/>
      <c r="AD32" s="26"/>
    </row>
    <row r="33" spans="1:30" ht="17.25" customHeight="1">
      <c r="A33" s="115">
        <v>22</v>
      </c>
      <c r="B33" s="244" t="s">
        <v>467</v>
      </c>
      <c r="C33" s="115" t="s">
        <v>397</v>
      </c>
      <c r="D33" s="26"/>
      <c r="E33" s="26"/>
      <c r="F33" s="26"/>
      <c r="G33" s="26"/>
      <c r="H33" s="26"/>
      <c r="I33" s="26"/>
      <c r="J33" s="26"/>
      <c r="K33" s="30"/>
      <c r="L33" s="26"/>
      <c r="M33" s="26"/>
      <c r="N33" s="26"/>
      <c r="O33" s="26"/>
      <c r="P33" s="26"/>
      <c r="Q33" s="26"/>
      <c r="R33" s="26"/>
      <c r="S33" s="30"/>
      <c r="T33" s="26"/>
      <c r="U33" s="26"/>
      <c r="V33" s="511"/>
      <c r="W33" s="26"/>
      <c r="X33" s="26"/>
      <c r="Y33" s="26"/>
      <c r="Z33" s="26"/>
      <c r="AA33" s="30"/>
      <c r="AB33" s="26"/>
      <c r="AC33" s="26"/>
      <c r="AD33" s="26"/>
    </row>
    <row r="34" spans="1:30" ht="15.75">
      <c r="A34" s="115">
        <v>23</v>
      </c>
      <c r="B34" s="244" t="s">
        <v>789</v>
      </c>
      <c r="C34" s="30" t="s">
        <v>253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511"/>
      <c r="W34" s="26"/>
      <c r="X34" s="26"/>
      <c r="Y34" s="26"/>
      <c r="Z34" s="26"/>
      <c r="AA34" s="26"/>
      <c r="AB34" s="26"/>
      <c r="AC34" s="26"/>
      <c r="AD34" s="26"/>
    </row>
    <row r="35" spans="1:30" ht="15.75">
      <c r="A35" s="115">
        <v>24</v>
      </c>
      <c r="B35" s="244" t="s">
        <v>468</v>
      </c>
      <c r="C35" s="115" t="s">
        <v>397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511"/>
      <c r="W35" s="26"/>
      <c r="X35" s="26"/>
      <c r="Y35" s="26"/>
      <c r="Z35" s="26"/>
      <c r="AA35" s="26"/>
      <c r="AB35" s="26"/>
      <c r="AC35" s="26"/>
      <c r="AD35" s="26"/>
    </row>
    <row r="36" spans="1:30" ht="15.75">
      <c r="A36" s="115">
        <v>25</v>
      </c>
      <c r="B36" s="244" t="s">
        <v>469</v>
      </c>
      <c r="C36" s="115" t="s">
        <v>418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511"/>
      <c r="W36" s="26"/>
      <c r="X36" s="26"/>
      <c r="Y36" s="26"/>
      <c r="Z36" s="26"/>
      <c r="AA36" s="26"/>
      <c r="AB36" s="26"/>
      <c r="AC36" s="26"/>
      <c r="AD36" s="26"/>
    </row>
    <row r="37" spans="1:30" ht="15.75">
      <c r="A37" s="115">
        <v>26</v>
      </c>
      <c r="B37" s="244" t="s">
        <v>470</v>
      </c>
      <c r="C37" s="115" t="s">
        <v>418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511"/>
      <c r="W37" s="26"/>
      <c r="X37" s="26"/>
      <c r="Y37" s="26"/>
      <c r="Z37" s="26"/>
      <c r="AA37" s="26"/>
      <c r="AB37" s="26"/>
      <c r="AC37" s="26"/>
      <c r="AD37" s="26"/>
    </row>
    <row r="38" spans="1:30" ht="17.25" customHeight="1">
      <c r="A38" s="115">
        <v>27</v>
      </c>
      <c r="B38" s="244" t="s">
        <v>776</v>
      </c>
      <c r="C38" s="115" t="s">
        <v>418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511"/>
      <c r="W38" s="26"/>
      <c r="X38" s="26"/>
      <c r="Y38" s="26"/>
      <c r="Z38" s="26"/>
      <c r="AA38" s="26"/>
      <c r="AB38" s="26"/>
      <c r="AC38" s="26"/>
      <c r="AD38" s="26"/>
    </row>
    <row r="39" spans="1:30" ht="15.75">
      <c r="A39" s="115">
        <v>28</v>
      </c>
      <c r="B39" s="244" t="s">
        <v>606</v>
      </c>
      <c r="C39" s="115" t="s">
        <v>418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511"/>
      <c r="W39" s="26"/>
      <c r="X39" s="26"/>
      <c r="Y39" s="26"/>
      <c r="Z39" s="26"/>
      <c r="AA39" s="26"/>
      <c r="AB39" s="26"/>
      <c r="AC39" s="26"/>
      <c r="AD39" s="26"/>
    </row>
    <row r="40" spans="1:30" ht="31.5">
      <c r="A40" s="115">
        <v>29</v>
      </c>
      <c r="B40" s="244" t="s">
        <v>777</v>
      </c>
      <c r="C40" s="115" t="s">
        <v>418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511"/>
      <c r="W40" s="26"/>
      <c r="X40" s="26"/>
      <c r="Y40" s="26"/>
      <c r="Z40" s="26"/>
      <c r="AA40" s="26"/>
      <c r="AB40" s="26"/>
      <c r="AC40" s="26"/>
      <c r="AD40" s="26"/>
    </row>
    <row r="41" spans="1:30" ht="15.75">
      <c r="A41" s="115">
        <v>30</v>
      </c>
      <c r="B41" s="244" t="s">
        <v>471</v>
      </c>
      <c r="C41" s="115" t="s">
        <v>418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511"/>
      <c r="W41" s="26"/>
      <c r="X41" s="26"/>
      <c r="Y41" s="26"/>
      <c r="Z41" s="26"/>
      <c r="AA41" s="26"/>
      <c r="AB41" s="26"/>
      <c r="AC41" s="26"/>
      <c r="AD41" s="26"/>
    </row>
    <row r="42" spans="1:30" ht="15.75">
      <c r="A42" s="115">
        <v>31</v>
      </c>
      <c r="B42" s="244" t="s">
        <v>472</v>
      </c>
      <c r="C42" s="115" t="s">
        <v>418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511"/>
      <c r="W42" s="26"/>
      <c r="X42" s="26"/>
      <c r="Y42" s="26"/>
      <c r="Z42" s="26"/>
      <c r="AA42" s="26"/>
      <c r="AB42" s="26"/>
      <c r="AC42" s="26"/>
      <c r="AD42" s="26"/>
    </row>
    <row r="43" spans="1:30" ht="15.75">
      <c r="A43" s="115">
        <v>32</v>
      </c>
      <c r="B43" s="244" t="s">
        <v>989</v>
      </c>
      <c r="C43" s="115" t="s">
        <v>418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511"/>
      <c r="W43" s="26"/>
      <c r="X43" s="26"/>
      <c r="Y43" s="26"/>
      <c r="Z43" s="26"/>
      <c r="AA43" s="26"/>
      <c r="AB43" s="26"/>
      <c r="AC43" s="26"/>
      <c r="AD43" s="26"/>
    </row>
    <row r="44" spans="1:30" ht="15.75">
      <c r="A44" s="115">
        <v>33</v>
      </c>
      <c r="B44" s="244" t="s">
        <v>474</v>
      </c>
      <c r="C44" s="115" t="s">
        <v>418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511"/>
      <c r="W44" s="26"/>
      <c r="X44" s="26"/>
      <c r="Y44" s="26"/>
      <c r="Z44" s="26"/>
      <c r="AA44" s="26"/>
      <c r="AB44" s="26"/>
      <c r="AC44" s="26"/>
      <c r="AD44" s="26"/>
    </row>
    <row r="45" spans="1:30" ht="15.75">
      <c r="A45" s="115">
        <v>34</v>
      </c>
      <c r="B45" s="244" t="s">
        <v>475</v>
      </c>
      <c r="C45" s="115" t="s">
        <v>418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511"/>
      <c r="W45" s="26"/>
      <c r="X45" s="26"/>
      <c r="Y45" s="26"/>
      <c r="Z45" s="26"/>
      <c r="AA45" s="26"/>
      <c r="AB45" s="26"/>
      <c r="AC45" s="26"/>
      <c r="AD45" s="26"/>
    </row>
    <row r="46" spans="1:30" ht="14.25" customHeight="1">
      <c r="A46" s="115">
        <v>35</v>
      </c>
      <c r="B46" s="244" t="s">
        <v>476</v>
      </c>
      <c r="C46" s="115" t="s">
        <v>418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511"/>
      <c r="W46" s="26"/>
      <c r="X46" s="26"/>
      <c r="Y46" s="26"/>
      <c r="Z46" s="26"/>
      <c r="AA46" s="26"/>
      <c r="AB46" s="26"/>
      <c r="AC46" s="26"/>
      <c r="AD46" s="26"/>
    </row>
    <row r="47" spans="1:30" ht="15.75">
      <c r="A47" s="115">
        <v>36</v>
      </c>
      <c r="B47" s="244" t="s">
        <v>477</v>
      </c>
      <c r="C47" s="115" t="s">
        <v>457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511"/>
      <c r="W47" s="26"/>
      <c r="X47" s="26"/>
      <c r="Y47" s="26"/>
      <c r="Z47" s="26"/>
      <c r="AA47" s="26"/>
      <c r="AB47" s="26"/>
      <c r="AC47" s="26"/>
      <c r="AD47" s="26"/>
    </row>
    <row r="48" spans="1:30" ht="15.75">
      <c r="A48" s="115">
        <v>37</v>
      </c>
      <c r="B48" s="244" t="s">
        <v>478</v>
      </c>
      <c r="C48" s="115" t="s">
        <v>457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511"/>
      <c r="W48" s="26"/>
      <c r="X48" s="26"/>
      <c r="Y48" s="26"/>
      <c r="Z48" s="26"/>
      <c r="AA48" s="26"/>
      <c r="AB48" s="26"/>
      <c r="AC48" s="26"/>
      <c r="AD48" s="26"/>
    </row>
    <row r="49" spans="1:30" ht="15.75">
      <c r="A49" s="115">
        <v>38</v>
      </c>
      <c r="B49" s="244" t="s">
        <v>479</v>
      </c>
      <c r="C49" s="115" t="s">
        <v>457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511"/>
      <c r="W49" s="26"/>
      <c r="X49" s="26"/>
      <c r="Y49" s="26"/>
      <c r="Z49" s="26"/>
      <c r="AA49" s="26"/>
      <c r="AB49" s="26"/>
      <c r="AC49" s="26"/>
      <c r="AD49" s="26"/>
    </row>
    <row r="50" spans="1:30" ht="15.75">
      <c r="A50" s="115">
        <v>39</v>
      </c>
      <c r="B50" s="244" t="s">
        <v>480</v>
      </c>
      <c r="C50" s="115" t="s">
        <v>457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511"/>
      <c r="W50" s="26"/>
      <c r="X50" s="26"/>
      <c r="Y50" s="26"/>
      <c r="Z50" s="26"/>
      <c r="AA50" s="26"/>
      <c r="AB50" s="26"/>
      <c r="AC50" s="26"/>
      <c r="AD50" s="26"/>
    </row>
    <row r="51" spans="1:30" ht="15.75">
      <c r="A51" s="115">
        <v>40</v>
      </c>
      <c r="B51" s="244" t="s">
        <v>481</v>
      </c>
      <c r="C51" s="115" t="s">
        <v>457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511"/>
      <c r="W51" s="26"/>
      <c r="X51" s="26"/>
      <c r="Y51" s="26"/>
      <c r="Z51" s="26"/>
      <c r="AA51" s="26"/>
      <c r="AB51" s="26"/>
      <c r="AC51" s="26"/>
      <c r="AD51" s="26"/>
    </row>
    <row r="52" spans="1:30" ht="17.25" customHeight="1">
      <c r="A52" s="115">
        <v>41</v>
      </c>
      <c r="B52" s="304" t="s">
        <v>774</v>
      </c>
      <c r="C52" s="115" t="s">
        <v>775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511"/>
      <c r="W52" s="26"/>
      <c r="X52" s="26"/>
      <c r="Y52" s="26"/>
      <c r="Z52" s="26"/>
      <c r="AA52" s="26"/>
      <c r="AB52" s="26"/>
      <c r="AC52" s="26"/>
      <c r="AD52" s="26"/>
    </row>
    <row r="53" spans="1:30" ht="15" customHeight="1">
      <c r="A53" s="115">
        <v>42</v>
      </c>
      <c r="B53" s="244" t="s">
        <v>483</v>
      </c>
      <c r="C53" s="26" t="s">
        <v>253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13"/>
      <c r="W53" s="31"/>
      <c r="X53" s="31"/>
      <c r="Y53" s="31"/>
      <c r="Z53" s="31"/>
      <c r="AA53" s="31"/>
      <c r="AB53" s="31"/>
      <c r="AC53" s="31"/>
      <c r="AD53" s="31"/>
    </row>
    <row r="54" spans="1:30" ht="14.25" customHeight="1">
      <c r="A54" s="115">
        <v>43</v>
      </c>
      <c r="B54" s="244" t="s">
        <v>484</v>
      </c>
      <c r="C54" s="26" t="s">
        <v>253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513"/>
      <c r="W54" s="31"/>
      <c r="X54" s="31"/>
      <c r="Y54" s="31"/>
      <c r="Z54" s="31"/>
      <c r="AA54" s="31"/>
      <c r="AB54" s="31"/>
      <c r="AC54" s="31"/>
      <c r="AD54" s="31"/>
    </row>
    <row r="55" spans="1:30" ht="15.75">
      <c r="A55" s="115">
        <v>44</v>
      </c>
      <c r="B55" s="244" t="s">
        <v>485</v>
      </c>
      <c r="C55" s="26" t="s">
        <v>253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511"/>
      <c r="W55" s="26"/>
      <c r="X55" s="26"/>
      <c r="Y55" s="26"/>
      <c r="Z55" s="26"/>
      <c r="AA55" s="26"/>
      <c r="AB55" s="26"/>
      <c r="AC55" s="26"/>
      <c r="AD55" s="26"/>
    </row>
    <row r="56" spans="1:30" ht="15.75">
      <c r="A56" s="115">
        <v>45</v>
      </c>
      <c r="B56" s="244" t="s">
        <v>486</v>
      </c>
      <c r="C56" s="115" t="s">
        <v>397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511"/>
      <c r="W56" s="26"/>
      <c r="X56" s="26"/>
      <c r="Y56" s="26"/>
      <c r="Z56" s="26"/>
      <c r="AA56" s="26"/>
      <c r="AB56" s="26"/>
      <c r="AC56" s="26"/>
      <c r="AD56" s="26"/>
    </row>
    <row r="57" spans="1:30" ht="15.75">
      <c r="A57" s="115">
        <v>46</v>
      </c>
      <c r="B57" s="244" t="s">
        <v>451</v>
      </c>
      <c r="C57" s="115" t="s">
        <v>397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511"/>
      <c r="W57" s="26"/>
      <c r="X57" s="26"/>
      <c r="Y57" s="26"/>
      <c r="Z57" s="26"/>
      <c r="AA57" s="26"/>
      <c r="AB57" s="26"/>
      <c r="AC57" s="26"/>
      <c r="AD57" s="26"/>
    </row>
    <row r="58" spans="1:30" ht="15.75">
      <c r="A58" s="115">
        <v>47</v>
      </c>
      <c r="B58" s="244" t="s">
        <v>452</v>
      </c>
      <c r="C58" s="115" t="s">
        <v>397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511"/>
      <c r="W58" s="26"/>
      <c r="X58" s="26"/>
      <c r="Y58" s="26"/>
      <c r="Z58" s="26"/>
      <c r="AA58" s="26"/>
      <c r="AB58" s="26"/>
      <c r="AC58" s="26"/>
      <c r="AD58" s="26"/>
    </row>
    <row r="59" spans="1:30" ht="15.75">
      <c r="A59" s="115">
        <v>48</v>
      </c>
      <c r="B59" s="244" t="s">
        <v>487</v>
      </c>
      <c r="C59" s="115" t="s">
        <v>397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511"/>
      <c r="W59" s="26"/>
      <c r="X59" s="26"/>
      <c r="Y59" s="26"/>
      <c r="Z59" s="26"/>
      <c r="AA59" s="26"/>
      <c r="AB59" s="26"/>
      <c r="AC59" s="26"/>
      <c r="AD59" s="26"/>
    </row>
    <row r="60" spans="1:30" ht="15" customHeight="1">
      <c r="A60" s="115">
        <v>49</v>
      </c>
      <c r="B60" s="244" t="s">
        <v>488</v>
      </c>
      <c r="C60" s="115" t="s">
        <v>397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511"/>
      <c r="W60" s="26"/>
      <c r="X60" s="26"/>
      <c r="Y60" s="26"/>
      <c r="Z60" s="26"/>
      <c r="AA60" s="26"/>
      <c r="AB60" s="26"/>
      <c r="AC60" s="26"/>
      <c r="AD60" s="26"/>
    </row>
    <row r="61" spans="1:30" ht="15" customHeight="1">
      <c r="A61" s="115">
        <v>50</v>
      </c>
      <c r="B61" s="244" t="s">
        <v>489</v>
      </c>
      <c r="C61" s="115" t="s">
        <v>397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511"/>
      <c r="W61" s="26"/>
      <c r="X61" s="26"/>
      <c r="Y61" s="26"/>
      <c r="Z61" s="26"/>
      <c r="AA61" s="26"/>
      <c r="AB61" s="26"/>
      <c r="AC61" s="26"/>
      <c r="AD61" s="26"/>
    </row>
    <row r="62" spans="1:30" ht="15" customHeight="1">
      <c r="A62" s="115">
        <v>51</v>
      </c>
      <c r="B62" s="204" t="s">
        <v>403</v>
      </c>
      <c r="C62" s="30" t="s">
        <v>490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514"/>
      <c r="W62" s="30"/>
      <c r="X62" s="30"/>
      <c r="Y62" s="30"/>
      <c r="Z62" s="30"/>
      <c r="AA62" s="30"/>
      <c r="AB62" s="30"/>
      <c r="AC62" s="30"/>
      <c r="AD62" s="30"/>
    </row>
    <row r="63" spans="1:30" ht="15" customHeight="1">
      <c r="A63" s="115">
        <v>52</v>
      </c>
      <c r="B63" s="305" t="s">
        <v>491</v>
      </c>
      <c r="C63" s="30" t="s">
        <v>253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514"/>
      <c r="W63" s="30"/>
      <c r="X63" s="30"/>
      <c r="Y63" s="30"/>
      <c r="Z63" s="30"/>
      <c r="AA63" s="30"/>
      <c r="AB63" s="30"/>
      <c r="AC63" s="30"/>
      <c r="AD63" s="30"/>
    </row>
    <row r="64" spans="1:30" ht="15" customHeight="1">
      <c r="A64" s="115">
        <v>53</v>
      </c>
      <c r="B64" s="305" t="s">
        <v>492</v>
      </c>
      <c r="C64" s="30" t="s">
        <v>253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514"/>
      <c r="W64" s="30"/>
      <c r="X64" s="30"/>
      <c r="Y64" s="30"/>
      <c r="Z64" s="30"/>
      <c r="AA64" s="30"/>
      <c r="AB64" s="30"/>
      <c r="AC64" s="30"/>
      <c r="AD64" s="30"/>
    </row>
    <row r="65" spans="1:30" ht="15" customHeight="1">
      <c r="A65" s="115">
        <v>54</v>
      </c>
      <c r="B65" s="305" t="s">
        <v>493</v>
      </c>
      <c r="C65" s="30" t="s">
        <v>253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514"/>
      <c r="W65" s="30"/>
      <c r="X65" s="30"/>
      <c r="Y65" s="30"/>
      <c r="Z65" s="30"/>
      <c r="AA65" s="30"/>
      <c r="AB65" s="30"/>
      <c r="AC65" s="30"/>
      <c r="AD65" s="30"/>
    </row>
    <row r="66" spans="1:30" ht="15" customHeight="1">
      <c r="A66" s="115">
        <v>55</v>
      </c>
      <c r="B66" s="305" t="s">
        <v>494</v>
      </c>
      <c r="C66" s="30" t="s">
        <v>495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514"/>
      <c r="W66" s="30"/>
      <c r="X66" s="30"/>
      <c r="Y66" s="30"/>
      <c r="Z66" s="30"/>
      <c r="AA66" s="30"/>
      <c r="AB66" s="30"/>
      <c r="AC66" s="30"/>
      <c r="AD66" s="30"/>
    </row>
    <row r="67" spans="1:30" ht="15" customHeight="1">
      <c r="A67" s="115">
        <v>56</v>
      </c>
      <c r="B67" s="305" t="s">
        <v>496</v>
      </c>
      <c r="C67" s="30" t="s">
        <v>495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514"/>
      <c r="W67" s="30"/>
      <c r="X67" s="30"/>
      <c r="Y67" s="30"/>
      <c r="Z67" s="30"/>
      <c r="AA67" s="30"/>
      <c r="AB67" s="30"/>
      <c r="AC67" s="30"/>
      <c r="AD67" s="30"/>
    </row>
    <row r="68" spans="1:30" ht="15" customHeight="1">
      <c r="A68" s="115">
        <v>57</v>
      </c>
      <c r="B68" s="305" t="s">
        <v>497</v>
      </c>
      <c r="C68" s="30" t="s">
        <v>253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514"/>
      <c r="W68" s="30"/>
      <c r="X68" s="30"/>
      <c r="Y68" s="30"/>
      <c r="Z68" s="30"/>
      <c r="AA68" s="30"/>
      <c r="AB68" s="30"/>
      <c r="AC68" s="30"/>
      <c r="AD68" s="30"/>
    </row>
    <row r="69" spans="1:30" ht="15" customHeight="1">
      <c r="A69" s="115">
        <v>58</v>
      </c>
      <c r="B69" s="305" t="s">
        <v>498</v>
      </c>
      <c r="C69" s="30" t="s">
        <v>253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514"/>
      <c r="W69" s="30"/>
      <c r="X69" s="30"/>
      <c r="Y69" s="30"/>
      <c r="Z69" s="30"/>
      <c r="AA69" s="30"/>
      <c r="AB69" s="30"/>
      <c r="AC69" s="30"/>
      <c r="AD69" s="30"/>
    </row>
    <row r="70" spans="1:30" ht="15" customHeight="1">
      <c r="A70" s="115">
        <v>59</v>
      </c>
      <c r="B70" s="305" t="s">
        <v>499</v>
      </c>
      <c r="C70" s="30" t="s">
        <v>500</v>
      </c>
      <c r="D70" s="214"/>
      <c r="E70" s="214"/>
      <c r="F70" s="214"/>
      <c r="G70" s="214"/>
      <c r="H70" s="32"/>
      <c r="I70" s="32"/>
      <c r="J70" s="32"/>
      <c r="K70" s="32"/>
      <c r="L70" s="214"/>
      <c r="M70" s="214"/>
      <c r="N70" s="214"/>
      <c r="O70" s="214"/>
      <c r="P70" s="32"/>
      <c r="Q70" s="32"/>
      <c r="R70" s="32"/>
      <c r="S70" s="32"/>
      <c r="T70" s="214"/>
      <c r="U70" s="214"/>
      <c r="V70" s="515"/>
      <c r="W70" s="214"/>
      <c r="X70" s="32"/>
      <c r="Y70" s="32"/>
      <c r="Z70" s="32"/>
      <c r="AA70" s="32"/>
      <c r="AB70" s="214"/>
      <c r="AC70" s="32"/>
      <c r="AD70" s="32"/>
    </row>
    <row r="71" spans="1:30" ht="15" customHeight="1">
      <c r="A71" s="115">
        <v>60</v>
      </c>
      <c r="B71" s="305" t="s">
        <v>501</v>
      </c>
      <c r="C71" s="30" t="s">
        <v>500</v>
      </c>
      <c r="D71" s="214"/>
      <c r="E71" s="214"/>
      <c r="F71" s="214"/>
      <c r="G71" s="214"/>
      <c r="H71" s="32"/>
      <c r="I71" s="30"/>
      <c r="J71" s="32"/>
      <c r="K71" s="30"/>
      <c r="L71" s="214"/>
      <c r="M71" s="214"/>
      <c r="N71" s="214"/>
      <c r="O71" s="214"/>
      <c r="P71" s="32"/>
      <c r="Q71" s="30"/>
      <c r="R71" s="32"/>
      <c r="S71" s="30"/>
      <c r="T71" s="214"/>
      <c r="U71" s="214"/>
      <c r="V71" s="515"/>
      <c r="W71" s="214"/>
      <c r="X71" s="32"/>
      <c r="Y71" s="30"/>
      <c r="Z71" s="32"/>
      <c r="AA71" s="30"/>
      <c r="AB71" s="214"/>
      <c r="AC71" s="32"/>
      <c r="AD71" s="30"/>
    </row>
    <row r="72" spans="1:30" ht="15" customHeight="1">
      <c r="A72" s="115">
        <v>61</v>
      </c>
      <c r="B72" s="305" t="s">
        <v>502</v>
      </c>
      <c r="C72" s="30" t="s">
        <v>500</v>
      </c>
      <c r="D72" s="214"/>
      <c r="E72" s="214"/>
      <c r="F72" s="214"/>
      <c r="G72" s="214"/>
      <c r="H72" s="32"/>
      <c r="I72" s="30"/>
      <c r="J72" s="32"/>
      <c r="K72" s="30"/>
      <c r="L72" s="214"/>
      <c r="M72" s="214"/>
      <c r="N72" s="214"/>
      <c r="O72" s="214"/>
      <c r="P72" s="32"/>
      <c r="Q72" s="30"/>
      <c r="R72" s="32"/>
      <c r="S72" s="30"/>
      <c r="T72" s="214"/>
      <c r="U72" s="214"/>
      <c r="V72" s="515"/>
      <c r="W72" s="214"/>
      <c r="X72" s="32"/>
      <c r="Y72" s="30"/>
      <c r="Z72" s="32"/>
      <c r="AA72" s="30"/>
      <c r="AB72" s="214"/>
      <c r="AC72" s="32"/>
      <c r="AD72" s="30"/>
    </row>
    <row r="73" spans="1:30" ht="15" customHeight="1">
      <c r="A73" s="115">
        <v>62</v>
      </c>
      <c r="B73" s="305" t="s">
        <v>502</v>
      </c>
      <c r="C73" s="30" t="s">
        <v>253</v>
      </c>
      <c r="D73" s="214"/>
      <c r="E73" s="214"/>
      <c r="F73" s="214"/>
      <c r="G73" s="214"/>
      <c r="H73" s="32"/>
      <c r="I73" s="30"/>
      <c r="J73" s="32"/>
      <c r="K73" s="32"/>
      <c r="L73" s="214"/>
      <c r="M73" s="214"/>
      <c r="N73" s="214"/>
      <c r="O73" s="214"/>
      <c r="P73" s="32"/>
      <c r="Q73" s="30"/>
      <c r="R73" s="32"/>
      <c r="S73" s="32"/>
      <c r="T73" s="214"/>
      <c r="U73" s="214"/>
      <c r="V73" s="515"/>
      <c r="W73" s="214"/>
      <c r="X73" s="32"/>
      <c r="Y73" s="30"/>
      <c r="Z73" s="32"/>
      <c r="AA73" s="32"/>
      <c r="AB73" s="214"/>
      <c r="AC73" s="32"/>
      <c r="AD73" s="30"/>
    </row>
    <row r="74" spans="1:2" ht="15.75">
      <c r="A74" s="578" t="s">
        <v>930</v>
      </c>
      <c r="B74" s="350"/>
    </row>
  </sheetData>
  <sheetProtection/>
  <autoFilter ref="A11:R73"/>
  <printOptions/>
  <pageMargins left="0.7086614173228347" right="0.5118110236220472" top="0.5905511811023623" bottom="0.5511811023622047" header="0.5118110236220472" footer="0"/>
  <pageSetup horizontalDpi="600" verticalDpi="600" orientation="portrait" paperSize="9" scale="65" r:id="rId1"/>
  <colBreaks count="2" manualBreakCount="2">
    <brk id="11" max="72" man="1"/>
    <brk id="19" max="7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70" zoomScaleSheetLayoutView="70" zoomScalePageLayoutView="0" workbookViewId="0" topLeftCell="A1">
      <selection activeCell="B43" sqref="B43"/>
    </sheetView>
  </sheetViews>
  <sheetFormatPr defaultColWidth="9.140625" defaultRowHeight="15"/>
  <cols>
    <col min="1" max="1" width="4.7109375" style="51" customWidth="1"/>
    <col min="2" max="2" width="62.7109375" style="295" customWidth="1"/>
    <col min="3" max="3" width="11.8515625" style="51" customWidth="1"/>
    <col min="4" max="7" width="8.28125" style="22" customWidth="1"/>
    <col min="8" max="11" width="8.28125" style="20" customWidth="1"/>
    <col min="12" max="15" width="8.28125" style="22" customWidth="1"/>
    <col min="16" max="19" width="8.28125" style="20" customWidth="1"/>
    <col min="20" max="23" width="8.28125" style="22" customWidth="1"/>
    <col min="24" max="27" width="8.28125" style="20" customWidth="1"/>
    <col min="28" max="28" width="8.28125" style="22" customWidth="1"/>
    <col min="29" max="30" width="8.28125" style="20" customWidth="1"/>
    <col min="31" max="16384" width="9.140625" style="51" customWidth="1"/>
  </cols>
  <sheetData>
    <row r="1" spans="2:30" s="361" customFormat="1" ht="15.75">
      <c r="B1" s="348"/>
      <c r="D1" s="349"/>
      <c r="E1" s="348"/>
      <c r="F1" s="348"/>
      <c r="G1" s="348"/>
      <c r="H1" s="348"/>
      <c r="I1" s="348"/>
      <c r="J1" s="350"/>
      <c r="K1" s="215" t="s">
        <v>596</v>
      </c>
      <c r="L1" s="349"/>
      <c r="M1" s="348"/>
      <c r="N1" s="348"/>
      <c r="O1" s="348"/>
      <c r="P1" s="348"/>
      <c r="Q1" s="348"/>
      <c r="R1" s="350"/>
      <c r="S1" s="350"/>
      <c r="T1" s="349"/>
      <c r="U1" s="360" t="s">
        <v>818</v>
      </c>
      <c r="V1" s="348"/>
      <c r="W1" s="348"/>
      <c r="X1" s="348"/>
      <c r="Y1" s="348"/>
      <c r="Z1" s="350"/>
      <c r="AA1" s="350"/>
      <c r="AB1" s="348"/>
      <c r="AC1" s="348"/>
      <c r="AD1" s="360" t="s">
        <v>819</v>
      </c>
    </row>
    <row r="2" spans="2:30" s="102" customFormat="1" ht="34.5" customHeight="1">
      <c r="B2" s="538" t="s">
        <v>906</v>
      </c>
      <c r="C2" s="12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s="36" customFormat="1" ht="16.5" customHeight="1">
      <c r="A3" s="124"/>
      <c r="B3" s="298" t="s">
        <v>577</v>
      </c>
      <c r="D3" s="297"/>
      <c r="E3" s="297"/>
      <c r="F3" s="298"/>
      <c r="G3" s="298"/>
      <c r="H3" s="298"/>
      <c r="I3" s="298"/>
      <c r="J3" s="297"/>
      <c r="K3" s="297"/>
      <c r="L3" s="297"/>
      <c r="M3" s="297"/>
      <c r="N3" s="298"/>
      <c r="O3" s="298"/>
      <c r="P3" s="298"/>
      <c r="Q3" s="298"/>
      <c r="R3" s="297"/>
      <c r="S3" s="297"/>
      <c r="T3" s="297"/>
      <c r="U3" s="297"/>
      <c r="V3" s="298"/>
      <c r="W3" s="298"/>
      <c r="X3" s="298"/>
      <c r="Y3" s="298"/>
      <c r="Z3" s="297"/>
      <c r="AA3" s="297"/>
      <c r="AB3" s="298"/>
      <c r="AC3" s="298"/>
      <c r="AD3" s="298"/>
    </row>
    <row r="4" spans="1:30" s="36" customFormat="1" ht="16.5" customHeight="1">
      <c r="A4" s="124"/>
      <c r="B4" s="298" t="s">
        <v>579</v>
      </c>
      <c r="C4" s="213"/>
      <c r="D4" s="299"/>
      <c r="E4" s="298"/>
      <c r="F4" s="298"/>
      <c r="G4" s="298"/>
      <c r="H4" s="298"/>
      <c r="I4" s="298"/>
      <c r="J4" s="297"/>
      <c r="K4" s="297"/>
      <c r="L4" s="299"/>
      <c r="M4" s="298"/>
      <c r="N4" s="298"/>
      <c r="O4" s="298"/>
      <c r="P4" s="298"/>
      <c r="Q4" s="298"/>
      <c r="R4" s="297"/>
      <c r="S4" s="297"/>
      <c r="T4" s="299"/>
      <c r="U4" s="298"/>
      <c r="V4" s="298"/>
      <c r="W4" s="298"/>
      <c r="X4" s="298"/>
      <c r="Y4" s="298"/>
      <c r="Z4" s="297"/>
      <c r="AA4" s="297"/>
      <c r="AB4" s="298"/>
      <c r="AC4" s="298"/>
      <c r="AD4" s="298"/>
    </row>
    <row r="5" spans="1:30" s="36" customFormat="1" ht="16.5" customHeight="1">
      <c r="A5" s="124"/>
      <c r="B5" s="299" t="s">
        <v>578</v>
      </c>
      <c r="C5" s="213"/>
      <c r="D5" s="299"/>
      <c r="E5" s="298"/>
      <c r="F5" s="298"/>
      <c r="G5" s="298"/>
      <c r="H5" s="298"/>
      <c r="I5" s="298"/>
      <c r="J5" s="297"/>
      <c r="K5" s="297"/>
      <c r="L5" s="299"/>
      <c r="M5" s="298"/>
      <c r="N5" s="298"/>
      <c r="O5" s="298"/>
      <c r="P5" s="298"/>
      <c r="Q5" s="298"/>
      <c r="R5" s="297"/>
      <c r="S5" s="297"/>
      <c r="T5" s="299"/>
      <c r="U5" s="298"/>
      <c r="V5" s="298"/>
      <c r="W5" s="298"/>
      <c r="X5" s="298"/>
      <c r="Y5" s="298"/>
      <c r="Z5" s="297"/>
      <c r="AA5" s="297"/>
      <c r="AB5" s="298"/>
      <c r="AC5" s="298"/>
      <c r="AD5" s="298"/>
    </row>
    <row r="6" spans="1:30" s="361" customFormat="1" ht="15.75">
      <c r="A6" s="362"/>
      <c r="B6" s="350" t="s">
        <v>580</v>
      </c>
      <c r="D6" s="350"/>
      <c r="E6" s="350"/>
      <c r="F6" s="348"/>
      <c r="G6" s="352"/>
      <c r="H6" s="352"/>
      <c r="I6" s="352"/>
      <c r="J6" s="352"/>
      <c r="K6" s="348"/>
      <c r="L6" s="350"/>
      <c r="M6" s="350"/>
      <c r="N6" s="348"/>
      <c r="O6" s="352"/>
      <c r="P6" s="352"/>
      <c r="Q6" s="352"/>
      <c r="R6" s="352"/>
      <c r="S6" s="348"/>
      <c r="T6" s="350"/>
      <c r="U6" s="350"/>
      <c r="V6" s="348"/>
      <c r="W6" s="352"/>
      <c r="X6" s="352"/>
      <c r="Y6" s="352"/>
      <c r="Z6" s="352"/>
      <c r="AA6" s="348"/>
      <c r="AB6" s="352"/>
      <c r="AC6" s="352"/>
      <c r="AD6" s="352"/>
    </row>
    <row r="7" spans="1:30" s="361" customFormat="1" ht="15.75">
      <c r="A7" s="362"/>
      <c r="B7" s="350" t="s">
        <v>576</v>
      </c>
      <c r="C7" s="21"/>
      <c r="D7" s="350"/>
      <c r="E7" s="350"/>
      <c r="F7" s="348"/>
      <c r="G7" s="352"/>
      <c r="H7" s="352"/>
      <c r="I7" s="352"/>
      <c r="J7" s="352"/>
      <c r="K7" s="348"/>
      <c r="L7" s="350"/>
      <c r="M7" s="350"/>
      <c r="N7" s="348"/>
      <c r="O7" s="352"/>
      <c r="P7" s="352"/>
      <c r="Q7" s="352"/>
      <c r="R7" s="352"/>
      <c r="S7" s="348"/>
      <c r="T7" s="350"/>
      <c r="U7" s="350"/>
      <c r="V7" s="348"/>
      <c r="W7" s="352"/>
      <c r="X7" s="352"/>
      <c r="Y7" s="352"/>
      <c r="Z7" s="352"/>
      <c r="AA7" s="348"/>
      <c r="AB7" s="352"/>
      <c r="AC7" s="352"/>
      <c r="AD7" s="352"/>
    </row>
    <row r="8" spans="1:30" s="361" customFormat="1" ht="3.75" customHeight="1">
      <c r="A8" s="362"/>
      <c r="B8" s="350"/>
      <c r="C8" s="21"/>
      <c r="D8" s="350"/>
      <c r="E8" s="350"/>
      <c r="F8" s="348"/>
      <c r="G8" s="352"/>
      <c r="H8" s="352"/>
      <c r="I8" s="352"/>
      <c r="J8" s="352"/>
      <c r="K8" s="348"/>
      <c r="L8" s="350"/>
      <c r="M8" s="350"/>
      <c r="N8" s="348"/>
      <c r="O8" s="352"/>
      <c r="P8" s="352"/>
      <c r="Q8" s="352"/>
      <c r="R8" s="352"/>
      <c r="S8" s="348"/>
      <c r="T8" s="350"/>
      <c r="U8" s="350"/>
      <c r="V8" s="348"/>
      <c r="W8" s="352"/>
      <c r="X8" s="352"/>
      <c r="Y8" s="352"/>
      <c r="Z8" s="352"/>
      <c r="AA8" s="348"/>
      <c r="AB8" s="352"/>
      <c r="AC8" s="352"/>
      <c r="AD8" s="352"/>
    </row>
    <row r="9" spans="1:30" s="35" customFormat="1" ht="15.75">
      <c r="A9" s="364" t="s">
        <v>445</v>
      </c>
      <c r="B9" s="301" t="s">
        <v>369</v>
      </c>
      <c r="C9" s="366" t="s">
        <v>446</v>
      </c>
      <c r="D9" s="355"/>
      <c r="E9" s="356"/>
      <c r="F9" s="356"/>
      <c r="G9" s="357"/>
      <c r="H9" s="356" t="s">
        <v>447</v>
      </c>
      <c r="I9" s="356"/>
      <c r="J9" s="356"/>
      <c r="K9" s="356"/>
      <c r="L9" s="358"/>
      <c r="M9" s="355"/>
      <c r="N9" s="356"/>
      <c r="O9" s="356"/>
      <c r="P9" s="357"/>
      <c r="Q9" s="356" t="s">
        <v>447</v>
      </c>
      <c r="R9" s="356"/>
      <c r="S9" s="356"/>
      <c r="T9" s="356"/>
      <c r="U9" s="358"/>
      <c r="V9" s="355"/>
      <c r="W9" s="356"/>
      <c r="X9" s="356"/>
      <c r="Y9" s="357"/>
      <c r="Z9" s="356" t="s">
        <v>447</v>
      </c>
      <c r="AA9" s="356"/>
      <c r="AB9" s="356"/>
      <c r="AC9" s="356"/>
      <c r="AD9" s="357"/>
    </row>
    <row r="10" spans="1:30" s="35" customFormat="1" ht="15.75">
      <c r="A10" s="365" t="s">
        <v>448</v>
      </c>
      <c r="B10" s="369"/>
      <c r="C10" s="367" t="s">
        <v>449</v>
      </c>
      <c r="D10" s="354" t="s">
        <v>329</v>
      </c>
      <c r="E10" s="294" t="s">
        <v>329</v>
      </c>
      <c r="F10" s="294" t="s">
        <v>329</v>
      </c>
      <c r="G10" s="294" t="s">
        <v>329</v>
      </c>
      <c r="H10" s="294" t="s">
        <v>329</v>
      </c>
      <c r="I10" s="294" t="s">
        <v>329</v>
      </c>
      <c r="J10" s="294" t="s">
        <v>329</v>
      </c>
      <c r="K10" s="294" t="s">
        <v>329</v>
      </c>
      <c r="L10" s="294" t="s">
        <v>329</v>
      </c>
      <c r="M10" s="294" t="s">
        <v>329</v>
      </c>
      <c r="N10" s="294" t="s">
        <v>329</v>
      </c>
      <c r="O10" s="294" t="s">
        <v>329</v>
      </c>
      <c r="P10" s="294" t="s">
        <v>329</v>
      </c>
      <c r="Q10" s="294" t="s">
        <v>329</v>
      </c>
      <c r="R10" s="294" t="s">
        <v>329</v>
      </c>
      <c r="S10" s="294" t="s">
        <v>329</v>
      </c>
      <c r="T10" s="294" t="s">
        <v>329</v>
      </c>
      <c r="U10" s="294" t="s">
        <v>329</v>
      </c>
      <c r="V10" s="294" t="s">
        <v>329</v>
      </c>
      <c r="W10" s="294" t="s">
        <v>329</v>
      </c>
      <c r="X10" s="294" t="s">
        <v>329</v>
      </c>
      <c r="Y10" s="294" t="s">
        <v>329</v>
      </c>
      <c r="Z10" s="294" t="s">
        <v>329</v>
      </c>
      <c r="AA10" s="294" t="s">
        <v>329</v>
      </c>
      <c r="AB10" s="294" t="s">
        <v>329</v>
      </c>
      <c r="AC10" s="294" t="s">
        <v>329</v>
      </c>
      <c r="AD10" s="294" t="s">
        <v>329</v>
      </c>
    </row>
    <row r="11" spans="1:30" s="35" customFormat="1" ht="15.75">
      <c r="A11" s="43">
        <v>1</v>
      </c>
      <c r="B11" s="368" t="s">
        <v>450</v>
      </c>
      <c r="C11" s="43" t="s">
        <v>397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35" customFormat="1" ht="15.75">
      <c r="A12" s="43">
        <v>2</v>
      </c>
      <c r="B12" s="54" t="s">
        <v>451</v>
      </c>
      <c r="C12" s="43" t="s">
        <v>397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5" customFormat="1" ht="15.75">
      <c r="A13" s="43">
        <v>3</v>
      </c>
      <c r="B13" s="54" t="s">
        <v>452</v>
      </c>
      <c r="C13" s="43" t="s">
        <v>397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5" customFormat="1" ht="15.75">
      <c r="A14" s="43">
        <v>4</v>
      </c>
      <c r="B14" s="53" t="s">
        <v>508</v>
      </c>
      <c r="C14" s="43" t="s">
        <v>397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35" customFormat="1" ht="15.75">
      <c r="A15" s="43">
        <v>5</v>
      </c>
      <c r="B15" s="111" t="s">
        <v>454</v>
      </c>
      <c r="C15" s="43" t="s">
        <v>418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35" customFormat="1" ht="15.75">
      <c r="A16" s="43">
        <v>6</v>
      </c>
      <c r="B16" s="303" t="s">
        <v>823</v>
      </c>
      <c r="C16" s="43" t="s">
        <v>418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35" customFormat="1" ht="15.75">
      <c r="A17" s="43">
        <v>7</v>
      </c>
      <c r="B17" s="470" t="s">
        <v>824</v>
      </c>
      <c r="C17" s="43" t="s">
        <v>418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35" customFormat="1" ht="15.75">
      <c r="A18" s="43">
        <v>8</v>
      </c>
      <c r="B18" s="470" t="s">
        <v>790</v>
      </c>
      <c r="C18" s="43" t="s">
        <v>418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5" customFormat="1" ht="15.75">
      <c r="A19" s="43">
        <v>9</v>
      </c>
      <c r="B19" s="471" t="s">
        <v>788</v>
      </c>
      <c r="C19" s="43" t="s">
        <v>418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5" customFormat="1" ht="15.75">
      <c r="A20" s="43">
        <v>10</v>
      </c>
      <c r="B20" s="54" t="s">
        <v>455</v>
      </c>
      <c r="C20" s="43" t="s">
        <v>418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5.75">
      <c r="A21" s="43">
        <v>11</v>
      </c>
      <c r="B21" s="316" t="s">
        <v>456</v>
      </c>
      <c r="C21" s="43" t="s">
        <v>457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5.75">
      <c r="A22" s="43">
        <v>12</v>
      </c>
      <c r="B22" s="54" t="s">
        <v>458</v>
      </c>
      <c r="C22" s="43" t="s">
        <v>459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5.75">
      <c r="A23" s="43">
        <v>13</v>
      </c>
      <c r="B23" s="54" t="s">
        <v>460</v>
      </c>
      <c r="C23" s="43" t="s">
        <v>223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5.75">
      <c r="A24" s="43">
        <v>14</v>
      </c>
      <c r="B24" s="54" t="s">
        <v>755</v>
      </c>
      <c r="C24" s="43" t="s">
        <v>461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5.75">
      <c r="A25" s="43">
        <v>15</v>
      </c>
      <c r="B25" s="54" t="s">
        <v>586</v>
      </c>
      <c r="C25" s="43" t="s">
        <v>461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21" customHeight="1">
      <c r="A26" s="43">
        <v>16</v>
      </c>
      <c r="B26" s="244" t="s">
        <v>952</v>
      </c>
      <c r="C26" s="43" t="s">
        <v>461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31.5">
      <c r="A27" s="43">
        <v>17</v>
      </c>
      <c r="B27" s="53" t="s">
        <v>462</v>
      </c>
      <c r="C27" s="43" t="s">
        <v>459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31.5">
      <c r="A28" s="310">
        <v>18</v>
      </c>
      <c r="B28" s="54" t="s">
        <v>463</v>
      </c>
      <c r="C28" s="43" t="s">
        <v>397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5.75">
      <c r="A29" s="43">
        <v>19</v>
      </c>
      <c r="B29" s="54" t="s">
        <v>464</v>
      </c>
      <c r="C29" s="43" t="s">
        <v>397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31.5">
      <c r="A30" s="310">
        <v>20</v>
      </c>
      <c r="B30" s="54" t="s">
        <v>465</v>
      </c>
      <c r="C30" s="43" t="s">
        <v>397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31.5">
      <c r="A31" s="310">
        <v>21</v>
      </c>
      <c r="B31" s="54" t="s">
        <v>466</v>
      </c>
      <c r="C31" s="43" t="s">
        <v>397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5.75">
      <c r="A32" s="310">
        <v>22</v>
      </c>
      <c r="B32" s="55" t="s">
        <v>467</v>
      </c>
      <c r="C32" s="43" t="s">
        <v>397</v>
      </c>
      <c r="D32" s="26"/>
      <c r="E32" s="26"/>
      <c r="F32" s="26"/>
      <c r="G32" s="26"/>
      <c r="H32" s="26"/>
      <c r="I32" s="26"/>
      <c r="J32" s="26"/>
      <c r="K32" s="30"/>
      <c r="L32" s="26"/>
      <c r="M32" s="26"/>
      <c r="N32" s="26"/>
      <c r="O32" s="26"/>
      <c r="P32" s="26"/>
      <c r="Q32" s="26"/>
      <c r="R32" s="26"/>
      <c r="S32" s="30"/>
      <c r="T32" s="26"/>
      <c r="U32" s="26"/>
      <c r="V32" s="26"/>
      <c r="W32" s="26"/>
      <c r="X32" s="26"/>
      <c r="Y32" s="26"/>
      <c r="Z32" s="26"/>
      <c r="AA32" s="30"/>
      <c r="AB32" s="26"/>
      <c r="AC32" s="26"/>
      <c r="AD32" s="26"/>
    </row>
    <row r="33" spans="1:30" ht="15.75">
      <c r="A33" s="310">
        <v>23</v>
      </c>
      <c r="B33" s="55" t="s">
        <v>509</v>
      </c>
      <c r="C33" s="50" t="s">
        <v>253</v>
      </c>
      <c r="D33" s="26"/>
      <c r="E33" s="26"/>
      <c r="F33" s="26"/>
      <c r="G33" s="26"/>
      <c r="H33" s="26"/>
      <c r="I33" s="26"/>
      <c r="J33" s="26"/>
      <c r="K33" s="30"/>
      <c r="L33" s="26"/>
      <c r="M33" s="26"/>
      <c r="N33" s="26"/>
      <c r="O33" s="26"/>
      <c r="P33" s="26"/>
      <c r="Q33" s="26"/>
      <c r="R33" s="26"/>
      <c r="S33" s="30"/>
      <c r="T33" s="26"/>
      <c r="U33" s="26"/>
      <c r="V33" s="26"/>
      <c r="W33" s="26"/>
      <c r="X33" s="26"/>
      <c r="Y33" s="26"/>
      <c r="Z33" s="26"/>
      <c r="AA33" s="30"/>
      <c r="AB33" s="26"/>
      <c r="AC33" s="26"/>
      <c r="AD33" s="26"/>
    </row>
    <row r="34" spans="1:30" ht="15.75">
      <c r="A34" s="43">
        <v>24</v>
      </c>
      <c r="B34" s="54" t="s">
        <v>468</v>
      </c>
      <c r="C34" s="43" t="s">
        <v>397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5.75">
      <c r="A35" s="43">
        <v>25</v>
      </c>
      <c r="B35" s="54" t="s">
        <v>469</v>
      </c>
      <c r="C35" s="43" t="s">
        <v>418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5.75">
      <c r="A36" s="43">
        <v>26</v>
      </c>
      <c r="B36" s="54" t="s">
        <v>470</v>
      </c>
      <c r="C36" s="43" t="s">
        <v>418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5.75">
      <c r="A37" s="43">
        <v>27</v>
      </c>
      <c r="B37" s="54" t="s">
        <v>776</v>
      </c>
      <c r="C37" s="43" t="s">
        <v>418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5.75">
      <c r="A38" s="43">
        <v>28</v>
      </c>
      <c r="B38" s="54" t="s">
        <v>606</v>
      </c>
      <c r="C38" s="43" t="s">
        <v>418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31.5">
      <c r="A39" s="43">
        <v>29</v>
      </c>
      <c r="B39" s="54" t="s">
        <v>777</v>
      </c>
      <c r="C39" s="43" t="s">
        <v>418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5.75">
      <c r="A40" s="43">
        <v>30</v>
      </c>
      <c r="B40" s="54" t="s">
        <v>471</v>
      </c>
      <c r="C40" s="43" t="s">
        <v>418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5.75">
      <c r="A41" s="43">
        <v>31</v>
      </c>
      <c r="B41" s="54" t="s">
        <v>472</v>
      </c>
      <c r="C41" s="43" t="s">
        <v>418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5.75">
      <c r="A42" s="43">
        <v>32</v>
      </c>
      <c r="B42" s="54" t="s">
        <v>989</v>
      </c>
      <c r="C42" s="43" t="s">
        <v>418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15.75">
      <c r="A43" s="43">
        <v>33</v>
      </c>
      <c r="B43" s="54" t="s">
        <v>474</v>
      </c>
      <c r="C43" s="43" t="s">
        <v>418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15.75">
      <c r="A44" s="43">
        <v>34</v>
      </c>
      <c r="B44" s="54" t="s">
        <v>475</v>
      </c>
      <c r="C44" s="43" t="s">
        <v>418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5.75">
      <c r="A45" s="43">
        <v>35</v>
      </c>
      <c r="B45" s="54" t="s">
        <v>476</v>
      </c>
      <c r="C45" s="43" t="s">
        <v>418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5.75">
      <c r="A46" s="43">
        <v>36</v>
      </c>
      <c r="B46" s="54" t="s">
        <v>477</v>
      </c>
      <c r="C46" s="43" t="s">
        <v>457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5.75">
      <c r="A47" s="43">
        <v>37</v>
      </c>
      <c r="B47" s="54" t="s">
        <v>478</v>
      </c>
      <c r="C47" s="43" t="s">
        <v>457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5.75">
      <c r="A48" s="43">
        <v>38</v>
      </c>
      <c r="B48" s="54" t="s">
        <v>479</v>
      </c>
      <c r="C48" s="43" t="s">
        <v>457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15.75">
      <c r="A49" s="43">
        <v>39</v>
      </c>
      <c r="B49" s="54" t="s">
        <v>480</v>
      </c>
      <c r="C49" s="43" t="s">
        <v>457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15.75">
      <c r="A50" s="43">
        <v>40</v>
      </c>
      <c r="B50" s="54" t="s">
        <v>481</v>
      </c>
      <c r="C50" s="43" t="s">
        <v>457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18.75">
      <c r="A51" s="40">
        <v>41</v>
      </c>
      <c r="B51" s="54" t="s">
        <v>510</v>
      </c>
      <c r="C51" s="43" t="s">
        <v>482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66" customFormat="1" ht="18.75">
      <c r="A52" s="43">
        <v>42</v>
      </c>
      <c r="B52" s="304" t="s">
        <v>511</v>
      </c>
      <c r="C52" s="40" t="s">
        <v>512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ht="31.5">
      <c r="A53" s="43">
        <v>43</v>
      </c>
      <c r="B53" s="54" t="s">
        <v>483</v>
      </c>
      <c r="C53" s="50" t="s">
        <v>253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5.75">
      <c r="A54" s="43">
        <v>44</v>
      </c>
      <c r="B54" s="54" t="s">
        <v>484</v>
      </c>
      <c r="C54" s="50" t="s">
        <v>253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5.75">
      <c r="A55" s="43">
        <v>45</v>
      </c>
      <c r="B55" s="54" t="s">
        <v>485</v>
      </c>
      <c r="C55" s="50" t="s">
        <v>253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ht="15.75">
      <c r="A56" s="43">
        <v>46</v>
      </c>
      <c r="B56" s="54" t="s">
        <v>486</v>
      </c>
      <c r="C56" s="43" t="s">
        <v>397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ht="15.75">
      <c r="A57" s="43">
        <v>47</v>
      </c>
      <c r="B57" s="54" t="s">
        <v>451</v>
      </c>
      <c r="C57" s="43" t="s">
        <v>397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ht="15.75">
      <c r="A58" s="43">
        <v>48</v>
      </c>
      <c r="B58" s="54" t="s">
        <v>452</v>
      </c>
      <c r="C58" s="43" t="s">
        <v>397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ht="15.75">
      <c r="A59" s="43">
        <v>49</v>
      </c>
      <c r="B59" s="54" t="s">
        <v>487</v>
      </c>
      <c r="C59" s="43" t="s">
        <v>397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ht="15.75">
      <c r="A60" s="43">
        <v>50</v>
      </c>
      <c r="B60" s="54" t="s">
        <v>488</v>
      </c>
      <c r="C60" s="43" t="s">
        <v>397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ht="15.75">
      <c r="A61" s="43">
        <v>51</v>
      </c>
      <c r="B61" s="54" t="s">
        <v>489</v>
      </c>
      <c r="C61" s="43" t="s">
        <v>397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ht="15.75">
      <c r="A62" s="43">
        <v>52</v>
      </c>
      <c r="B62" s="122" t="s">
        <v>403</v>
      </c>
      <c r="C62" s="50" t="s">
        <v>490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5.75">
      <c r="A63" s="43">
        <v>53</v>
      </c>
      <c r="B63" s="363" t="s">
        <v>491</v>
      </c>
      <c r="C63" s="50" t="s">
        <v>253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31.5">
      <c r="A64" s="43">
        <v>54</v>
      </c>
      <c r="B64" s="111" t="s">
        <v>955</v>
      </c>
      <c r="C64" s="50" t="s">
        <v>253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31.5">
      <c r="A65" s="43">
        <v>55</v>
      </c>
      <c r="B65" s="111" t="s">
        <v>956</v>
      </c>
      <c r="C65" s="50" t="s">
        <v>253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s="64" customFormat="1" ht="18.75">
      <c r="A66" s="43">
        <v>56</v>
      </c>
      <c r="B66" s="317" t="s">
        <v>513</v>
      </c>
      <c r="C66" s="46" t="s">
        <v>495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s="64" customFormat="1" ht="18.75">
      <c r="A67" s="43">
        <v>57</v>
      </c>
      <c r="B67" s="317" t="s">
        <v>514</v>
      </c>
      <c r="C67" s="46" t="s">
        <v>495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s="64" customFormat="1" ht="15.75">
      <c r="A68" s="40">
        <v>58</v>
      </c>
      <c r="B68" s="317" t="s">
        <v>497</v>
      </c>
      <c r="C68" s="50" t="s">
        <v>253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s="64" customFormat="1" ht="15.75">
      <c r="A69" s="40">
        <v>59</v>
      </c>
      <c r="B69" s="317" t="s">
        <v>783</v>
      </c>
      <c r="C69" s="50" t="s">
        <v>253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s="64" customFormat="1" ht="18.75">
      <c r="A70" s="40">
        <v>60</v>
      </c>
      <c r="B70" s="317" t="s">
        <v>516</v>
      </c>
      <c r="C70" s="46" t="s">
        <v>500</v>
      </c>
      <c r="D70" s="214"/>
      <c r="E70" s="214"/>
      <c r="F70" s="214"/>
      <c r="G70" s="214"/>
      <c r="H70" s="32"/>
      <c r="I70" s="32"/>
      <c r="J70" s="32"/>
      <c r="K70" s="32"/>
      <c r="L70" s="214"/>
      <c r="M70" s="214"/>
      <c r="N70" s="214"/>
      <c r="O70" s="214"/>
      <c r="P70" s="32"/>
      <c r="Q70" s="32"/>
      <c r="R70" s="32"/>
      <c r="S70" s="32"/>
      <c r="T70" s="214"/>
      <c r="U70" s="214"/>
      <c r="V70" s="214"/>
      <c r="W70" s="214"/>
      <c r="X70" s="32"/>
      <c r="Y70" s="32"/>
      <c r="Z70" s="32"/>
      <c r="AA70" s="32"/>
      <c r="AB70" s="214"/>
      <c r="AC70" s="32"/>
      <c r="AD70" s="32"/>
    </row>
    <row r="71" spans="1:30" s="64" customFormat="1" ht="18.75">
      <c r="A71" s="40">
        <v>61</v>
      </c>
      <c r="B71" s="317" t="s">
        <v>517</v>
      </c>
      <c r="C71" s="46" t="s">
        <v>500</v>
      </c>
      <c r="D71" s="214"/>
      <c r="E71" s="214"/>
      <c r="F71" s="214"/>
      <c r="G71" s="214"/>
      <c r="H71" s="32"/>
      <c r="I71" s="30"/>
      <c r="J71" s="32"/>
      <c r="K71" s="30"/>
      <c r="L71" s="214"/>
      <c r="M71" s="214"/>
      <c r="N71" s="214"/>
      <c r="O71" s="214"/>
      <c r="P71" s="32"/>
      <c r="Q71" s="30"/>
      <c r="R71" s="32"/>
      <c r="S71" s="30"/>
      <c r="T71" s="214"/>
      <c r="U71" s="214"/>
      <c r="V71" s="214"/>
      <c r="W71" s="214"/>
      <c r="X71" s="32"/>
      <c r="Y71" s="30"/>
      <c r="Z71" s="32"/>
      <c r="AA71" s="30"/>
      <c r="AB71" s="214"/>
      <c r="AC71" s="32"/>
      <c r="AD71" s="30"/>
    </row>
    <row r="72" spans="1:30" s="64" customFormat="1" ht="15.75">
      <c r="A72" s="40">
        <v>62</v>
      </c>
      <c r="B72" s="317" t="s">
        <v>781</v>
      </c>
      <c r="C72" s="50" t="s">
        <v>253</v>
      </c>
      <c r="D72" s="214"/>
      <c r="E72" s="214"/>
      <c r="F72" s="214"/>
      <c r="G72" s="214"/>
      <c r="H72" s="32"/>
      <c r="I72" s="30"/>
      <c r="J72" s="32"/>
      <c r="K72" s="30"/>
      <c r="L72" s="214"/>
      <c r="M72" s="214"/>
      <c r="N72" s="214"/>
      <c r="O72" s="214"/>
      <c r="P72" s="32"/>
      <c r="Q72" s="30"/>
      <c r="R72" s="32"/>
      <c r="S72" s="30"/>
      <c r="T72" s="214"/>
      <c r="U72" s="214"/>
      <c r="V72" s="214"/>
      <c r="W72" s="214"/>
      <c r="X72" s="32"/>
      <c r="Y72" s="30"/>
      <c r="Z72" s="32"/>
      <c r="AA72" s="30"/>
      <c r="AB72" s="214"/>
      <c r="AC72" s="32"/>
      <c r="AD72" s="30"/>
    </row>
    <row r="73" spans="1:30" s="64" customFormat="1" ht="15.75">
      <c r="A73" s="40">
        <v>63</v>
      </c>
      <c r="B73" s="317" t="s">
        <v>782</v>
      </c>
      <c r="C73" s="50" t="s">
        <v>253</v>
      </c>
      <c r="D73" s="214"/>
      <c r="E73" s="214"/>
      <c r="F73" s="214"/>
      <c r="G73" s="214"/>
      <c r="H73" s="32"/>
      <c r="I73" s="30"/>
      <c r="J73" s="32"/>
      <c r="K73" s="32"/>
      <c r="L73" s="214"/>
      <c r="M73" s="214"/>
      <c r="N73" s="214"/>
      <c r="O73" s="214"/>
      <c r="P73" s="32"/>
      <c r="Q73" s="30"/>
      <c r="R73" s="32"/>
      <c r="S73" s="32"/>
      <c r="T73" s="214"/>
      <c r="U73" s="214"/>
      <c r="V73" s="214"/>
      <c r="W73" s="214"/>
      <c r="X73" s="32"/>
      <c r="Y73" s="30"/>
      <c r="Z73" s="32"/>
      <c r="AA73" s="32"/>
      <c r="AB73" s="214"/>
      <c r="AC73" s="32"/>
      <c r="AD73" s="30"/>
    </row>
    <row r="74" spans="1:30" ht="18.75">
      <c r="A74" s="43">
        <v>64</v>
      </c>
      <c r="B74" s="317" t="s">
        <v>499</v>
      </c>
      <c r="C74" s="50" t="s">
        <v>500</v>
      </c>
      <c r="D74" s="214"/>
      <c r="E74" s="214"/>
      <c r="F74" s="214"/>
      <c r="G74" s="214"/>
      <c r="H74" s="32"/>
      <c r="I74" s="32"/>
      <c r="J74" s="32"/>
      <c r="K74" s="32"/>
      <c r="L74" s="214"/>
      <c r="M74" s="214"/>
      <c r="N74" s="214"/>
      <c r="O74" s="214"/>
      <c r="P74" s="32"/>
      <c r="Q74" s="32"/>
      <c r="R74" s="32"/>
      <c r="S74" s="32"/>
      <c r="T74" s="214"/>
      <c r="U74" s="214"/>
      <c r="V74" s="214"/>
      <c r="W74" s="214"/>
      <c r="X74" s="32"/>
      <c r="Y74" s="32"/>
      <c r="Z74" s="32"/>
      <c r="AA74" s="32"/>
      <c r="AB74" s="214"/>
      <c r="AC74" s="32"/>
      <c r="AD74" s="32"/>
    </row>
    <row r="75" spans="1:30" ht="18.75">
      <c r="A75" s="43">
        <v>65</v>
      </c>
      <c r="B75" s="317" t="s">
        <v>501</v>
      </c>
      <c r="C75" s="50" t="s">
        <v>500</v>
      </c>
      <c r="D75" s="214"/>
      <c r="E75" s="214"/>
      <c r="F75" s="214"/>
      <c r="G75" s="214"/>
      <c r="H75" s="32"/>
      <c r="I75" s="32"/>
      <c r="J75" s="32"/>
      <c r="K75" s="32"/>
      <c r="L75" s="214"/>
      <c r="M75" s="214"/>
      <c r="N75" s="214"/>
      <c r="O75" s="214"/>
      <c r="P75" s="32"/>
      <c r="Q75" s="32"/>
      <c r="R75" s="32"/>
      <c r="S75" s="32"/>
      <c r="T75" s="214"/>
      <c r="U75" s="214"/>
      <c r="V75" s="214"/>
      <c r="W75" s="214"/>
      <c r="X75" s="32"/>
      <c r="Y75" s="32"/>
      <c r="Z75" s="32"/>
      <c r="AA75" s="32"/>
      <c r="AB75" s="214"/>
      <c r="AC75" s="32"/>
      <c r="AD75" s="32"/>
    </row>
    <row r="76" spans="1:30" ht="18.75">
      <c r="A76" s="43">
        <v>66</v>
      </c>
      <c r="B76" s="317" t="s">
        <v>502</v>
      </c>
      <c r="C76" s="50" t="s">
        <v>500</v>
      </c>
      <c r="D76" s="214"/>
      <c r="E76" s="214"/>
      <c r="F76" s="214"/>
      <c r="G76" s="214"/>
      <c r="H76" s="32"/>
      <c r="I76" s="32"/>
      <c r="J76" s="32"/>
      <c r="K76" s="32"/>
      <c r="L76" s="214"/>
      <c r="M76" s="214"/>
      <c r="N76" s="214"/>
      <c r="O76" s="214"/>
      <c r="P76" s="32"/>
      <c r="Q76" s="32"/>
      <c r="R76" s="32"/>
      <c r="S76" s="32"/>
      <c r="T76" s="214"/>
      <c r="U76" s="214"/>
      <c r="V76" s="214"/>
      <c r="W76" s="214"/>
      <c r="X76" s="32"/>
      <c r="Y76" s="32"/>
      <c r="Z76" s="32"/>
      <c r="AA76" s="32"/>
      <c r="AB76" s="214"/>
      <c r="AC76" s="32"/>
      <c r="AD76" s="32"/>
    </row>
    <row r="77" spans="1:30" ht="15.75">
      <c r="A77" s="40">
        <v>67</v>
      </c>
      <c r="B77" s="305" t="s">
        <v>502</v>
      </c>
      <c r="C77" s="50" t="s">
        <v>253</v>
      </c>
      <c r="D77" s="214"/>
      <c r="E77" s="214"/>
      <c r="F77" s="214"/>
      <c r="G77" s="214"/>
      <c r="H77" s="32"/>
      <c r="I77" s="32"/>
      <c r="J77" s="32"/>
      <c r="K77" s="32"/>
      <c r="L77" s="214"/>
      <c r="M77" s="214"/>
      <c r="N77" s="214"/>
      <c r="O77" s="214"/>
      <c r="P77" s="32"/>
      <c r="Q77" s="32"/>
      <c r="R77" s="32"/>
      <c r="S77" s="32"/>
      <c r="T77" s="214"/>
      <c r="U77" s="214"/>
      <c r="V77" s="214"/>
      <c r="W77" s="214"/>
      <c r="X77" s="32"/>
      <c r="Y77" s="32"/>
      <c r="Z77" s="32"/>
      <c r="AA77" s="32"/>
      <c r="AB77" s="214"/>
      <c r="AC77" s="32"/>
      <c r="AD77" s="32"/>
    </row>
    <row r="78" spans="1:2" ht="15.75">
      <c r="A78" s="578" t="s">
        <v>930</v>
      </c>
      <c r="B78" s="306"/>
    </row>
  </sheetData>
  <sheetProtection/>
  <printOptions/>
  <pageMargins left="0.7086614173228347" right="0.31496062992125984" top="0.35433070866141736" bottom="0.15748031496062992" header="0" footer="0"/>
  <pageSetup horizontalDpi="600" verticalDpi="600" orientation="portrait" paperSize="9" scale="60" r:id="rId1"/>
  <colBreaks count="2" manualBreakCount="2">
    <brk id="12" max="65535" man="1"/>
    <brk id="2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D65"/>
  <sheetViews>
    <sheetView view="pageBreakPreview" zoomScale="85" zoomScaleSheetLayoutView="85" zoomScalePageLayoutView="0" workbookViewId="0" topLeftCell="A1">
      <selection activeCell="B37" sqref="B37"/>
    </sheetView>
  </sheetViews>
  <sheetFormatPr defaultColWidth="9.140625" defaultRowHeight="15"/>
  <cols>
    <col min="1" max="1" width="5.140625" style="67" customWidth="1"/>
    <col min="2" max="2" width="62.7109375" style="69" customWidth="1"/>
    <col min="3" max="3" width="10.00390625" style="67" customWidth="1"/>
    <col min="4" max="7" width="6.57421875" style="22" customWidth="1"/>
    <col min="8" max="11" width="6.57421875" style="20" customWidth="1"/>
    <col min="12" max="15" width="6.57421875" style="22" customWidth="1"/>
    <col min="16" max="19" width="6.57421875" style="20" customWidth="1"/>
    <col min="20" max="23" width="6.57421875" style="22" customWidth="1"/>
    <col min="24" max="27" width="6.57421875" style="20" customWidth="1"/>
    <col min="28" max="28" width="6.57421875" style="22" customWidth="1"/>
    <col min="29" max="30" width="6.57421875" style="20" customWidth="1"/>
    <col min="31" max="16384" width="9.140625" style="67" customWidth="1"/>
  </cols>
  <sheetData>
    <row r="1" spans="2:30" s="370" customFormat="1" ht="18.75">
      <c r="B1" s="69"/>
      <c r="D1" s="349"/>
      <c r="E1" s="348"/>
      <c r="F1" s="348"/>
      <c r="G1" s="348"/>
      <c r="H1" s="348"/>
      <c r="I1" s="348"/>
      <c r="J1" s="350"/>
      <c r="K1" s="579" t="s">
        <v>597</v>
      </c>
      <c r="L1" s="499"/>
      <c r="M1" s="500"/>
      <c r="N1" s="500"/>
      <c r="O1" s="500"/>
      <c r="P1" s="500"/>
      <c r="Q1" s="500"/>
      <c r="R1" s="500"/>
      <c r="S1" s="500"/>
      <c r="T1" s="497" t="s">
        <v>818</v>
      </c>
      <c r="U1" s="580"/>
      <c r="V1" s="500"/>
      <c r="W1" s="500"/>
      <c r="X1" s="500"/>
      <c r="Y1" s="500"/>
      <c r="Z1" s="500"/>
      <c r="AA1" s="500"/>
      <c r="AB1" s="500"/>
      <c r="AC1" s="497" t="s">
        <v>819</v>
      </c>
      <c r="AD1" s="580"/>
    </row>
    <row r="2" spans="2:30" s="36" customFormat="1" ht="55.5" customHeight="1">
      <c r="B2" s="382" t="s">
        <v>878</v>
      </c>
      <c r="C2" s="285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s="36" customFormat="1" ht="16.5" customHeight="1">
      <c r="A3" s="124"/>
      <c r="B3" s="298" t="s">
        <v>577</v>
      </c>
      <c r="D3" s="297"/>
      <c r="E3" s="297"/>
      <c r="F3" s="298"/>
      <c r="G3" s="298"/>
      <c r="H3" s="298"/>
      <c r="I3" s="298"/>
      <c r="J3" s="297"/>
      <c r="K3" s="297"/>
      <c r="L3" s="297"/>
      <c r="M3" s="297"/>
      <c r="N3" s="298"/>
      <c r="O3" s="298"/>
      <c r="P3" s="298"/>
      <c r="Q3" s="298"/>
      <c r="R3" s="297"/>
      <c r="S3" s="297"/>
      <c r="T3" s="297"/>
      <c r="U3" s="297"/>
      <c r="V3" s="298"/>
      <c r="W3" s="298"/>
      <c r="X3" s="298"/>
      <c r="Y3" s="298"/>
      <c r="Z3" s="297"/>
      <c r="AA3" s="297"/>
      <c r="AB3" s="298"/>
      <c r="AC3" s="298"/>
      <c r="AD3" s="298"/>
    </row>
    <row r="4" spans="1:30" s="36" customFormat="1" ht="16.5" customHeight="1">
      <c r="A4" s="124"/>
      <c r="B4" s="298" t="s">
        <v>579</v>
      </c>
      <c r="C4" s="213"/>
      <c r="D4" s="299"/>
      <c r="E4" s="298"/>
      <c r="F4" s="298"/>
      <c r="G4" s="298"/>
      <c r="H4" s="298"/>
      <c r="I4" s="298"/>
      <c r="J4" s="297"/>
      <c r="K4" s="297"/>
      <c r="L4" s="299"/>
      <c r="M4" s="298"/>
      <c r="N4" s="298"/>
      <c r="O4" s="298"/>
      <c r="P4" s="298"/>
      <c r="Q4" s="298"/>
      <c r="R4" s="297"/>
      <c r="S4" s="297"/>
      <c r="T4" s="299"/>
      <c r="U4" s="298"/>
      <c r="V4" s="298"/>
      <c r="W4" s="298"/>
      <c r="X4" s="298"/>
      <c r="Y4" s="298"/>
      <c r="Z4" s="297"/>
      <c r="AA4" s="297"/>
      <c r="AB4" s="298"/>
      <c r="AC4" s="298"/>
      <c r="AD4" s="298"/>
    </row>
    <row r="5" spans="1:30" s="36" customFormat="1" ht="16.5" customHeight="1">
      <c r="A5" s="124"/>
      <c r="B5" s="299" t="s">
        <v>578</v>
      </c>
      <c r="C5" s="213"/>
      <c r="D5" s="299"/>
      <c r="E5" s="298"/>
      <c r="F5" s="298"/>
      <c r="G5" s="298"/>
      <c r="H5" s="298"/>
      <c r="I5" s="298"/>
      <c r="J5" s="297"/>
      <c r="K5" s="297"/>
      <c r="L5" s="299"/>
      <c r="M5" s="298"/>
      <c r="N5" s="298"/>
      <c r="O5" s="298"/>
      <c r="P5" s="298"/>
      <c r="Q5" s="298"/>
      <c r="R5" s="297"/>
      <c r="S5" s="297"/>
      <c r="T5" s="299"/>
      <c r="U5" s="298"/>
      <c r="V5" s="298"/>
      <c r="W5" s="298"/>
      <c r="X5" s="298"/>
      <c r="Y5" s="298"/>
      <c r="Z5" s="297"/>
      <c r="AA5" s="297"/>
      <c r="AB5" s="298"/>
      <c r="AC5" s="298"/>
      <c r="AD5" s="298"/>
    </row>
    <row r="6" spans="1:30" s="361" customFormat="1" ht="15.75">
      <c r="A6" s="362"/>
      <c r="B6" s="350" t="s">
        <v>580</v>
      </c>
      <c r="D6" s="350"/>
      <c r="E6" s="350"/>
      <c r="F6" s="348"/>
      <c r="G6" s="352"/>
      <c r="H6" s="352"/>
      <c r="I6" s="352"/>
      <c r="J6" s="352"/>
      <c r="K6" s="348"/>
      <c r="L6" s="350"/>
      <c r="M6" s="350"/>
      <c r="N6" s="348"/>
      <c r="O6" s="352"/>
      <c r="P6" s="352"/>
      <c r="Q6" s="352"/>
      <c r="R6" s="352"/>
      <c r="S6" s="348"/>
      <c r="T6" s="350"/>
      <c r="U6" s="350"/>
      <c r="V6" s="348"/>
      <c r="W6" s="352"/>
      <c r="X6" s="352"/>
      <c r="Y6" s="352"/>
      <c r="Z6" s="352"/>
      <c r="AA6" s="348"/>
      <c r="AB6" s="352"/>
      <c r="AC6" s="352"/>
      <c r="AD6" s="352"/>
    </row>
    <row r="7" spans="1:30" s="361" customFormat="1" ht="15.75">
      <c r="A7" s="362"/>
      <c r="B7" s="350" t="s">
        <v>576</v>
      </c>
      <c r="C7" s="21"/>
      <c r="D7" s="350"/>
      <c r="E7" s="350"/>
      <c r="F7" s="348"/>
      <c r="G7" s="352"/>
      <c r="H7" s="352"/>
      <c r="I7" s="352"/>
      <c r="J7" s="352"/>
      <c r="K7" s="348"/>
      <c r="L7" s="350"/>
      <c r="M7" s="350"/>
      <c r="N7" s="348"/>
      <c r="O7" s="352"/>
      <c r="P7" s="352"/>
      <c r="Q7" s="352"/>
      <c r="R7" s="352"/>
      <c r="S7" s="348"/>
      <c r="T7" s="350"/>
      <c r="U7" s="350"/>
      <c r="V7" s="348"/>
      <c r="W7" s="352"/>
      <c r="X7" s="352"/>
      <c r="Y7" s="352"/>
      <c r="Z7" s="352"/>
      <c r="AA7" s="348"/>
      <c r="AB7" s="352"/>
      <c r="AC7" s="352"/>
      <c r="AD7" s="352"/>
    </row>
    <row r="8" spans="1:30" s="372" customFormat="1" ht="4.5" customHeight="1">
      <c r="A8" s="371"/>
      <c r="B8" s="297"/>
      <c r="C8" s="36"/>
      <c r="D8" s="350"/>
      <c r="E8" s="350"/>
      <c r="F8" s="348"/>
      <c r="G8" s="352"/>
      <c r="H8" s="352"/>
      <c r="I8" s="352"/>
      <c r="J8" s="352"/>
      <c r="K8" s="348"/>
      <c r="L8" s="350"/>
      <c r="M8" s="350"/>
      <c r="N8" s="348"/>
      <c r="O8" s="352"/>
      <c r="P8" s="352"/>
      <c r="Q8" s="352"/>
      <c r="R8" s="352"/>
      <c r="S8" s="348"/>
      <c r="T8" s="350"/>
      <c r="U8" s="350"/>
      <c r="V8" s="348"/>
      <c r="W8" s="352"/>
      <c r="X8" s="352"/>
      <c r="Y8" s="352"/>
      <c r="Z8" s="352"/>
      <c r="AA8" s="348"/>
      <c r="AB8" s="352"/>
      <c r="AC8" s="352"/>
      <c r="AD8" s="352"/>
    </row>
    <row r="9" spans="1:30" s="370" customFormat="1" ht="18" customHeight="1">
      <c r="A9" s="376" t="s">
        <v>881</v>
      </c>
      <c r="B9" s="374" t="s">
        <v>369</v>
      </c>
      <c r="C9" s="373" t="s">
        <v>519</v>
      </c>
      <c r="D9" s="355"/>
      <c r="E9" s="356"/>
      <c r="F9" s="356"/>
      <c r="G9" s="357"/>
      <c r="H9" s="378" t="s">
        <v>447</v>
      </c>
      <c r="I9" s="378"/>
      <c r="J9" s="378"/>
      <c r="K9" s="378"/>
      <c r="L9" s="379"/>
      <c r="M9" s="380"/>
      <c r="N9" s="378"/>
      <c r="O9" s="378"/>
      <c r="P9" s="381"/>
      <c r="Q9" s="378" t="s">
        <v>447</v>
      </c>
      <c r="R9" s="378"/>
      <c r="S9" s="378"/>
      <c r="T9" s="378"/>
      <c r="U9" s="379"/>
      <c r="V9" s="380"/>
      <c r="W9" s="378"/>
      <c r="X9" s="378"/>
      <c r="Y9" s="381"/>
      <c r="Z9" s="378" t="s">
        <v>447</v>
      </c>
      <c r="AA9" s="378"/>
      <c r="AB9" s="378"/>
      <c r="AC9" s="378"/>
      <c r="AD9" s="381"/>
    </row>
    <row r="10" spans="1:30" s="370" customFormat="1" ht="15.75">
      <c r="A10" s="377" t="s">
        <v>882</v>
      </c>
      <c r="B10" s="375"/>
      <c r="C10" s="286"/>
      <c r="D10" s="354" t="s">
        <v>329</v>
      </c>
      <c r="E10" s="294" t="s">
        <v>329</v>
      </c>
      <c r="F10" s="294" t="s">
        <v>329</v>
      </c>
      <c r="G10" s="294" t="s">
        <v>329</v>
      </c>
      <c r="H10" s="294" t="s">
        <v>329</v>
      </c>
      <c r="I10" s="294" t="s">
        <v>329</v>
      </c>
      <c r="J10" s="294" t="s">
        <v>329</v>
      </c>
      <c r="K10" s="294" t="s">
        <v>329</v>
      </c>
      <c r="L10" s="294" t="s">
        <v>329</v>
      </c>
      <c r="M10" s="294" t="s">
        <v>329</v>
      </c>
      <c r="N10" s="294" t="s">
        <v>329</v>
      </c>
      <c r="O10" s="294" t="s">
        <v>329</v>
      </c>
      <c r="P10" s="294" t="s">
        <v>329</v>
      </c>
      <c r="Q10" s="294" t="s">
        <v>329</v>
      </c>
      <c r="R10" s="294" t="s">
        <v>329</v>
      </c>
      <c r="S10" s="294" t="s">
        <v>329</v>
      </c>
      <c r="T10" s="294" t="s">
        <v>329</v>
      </c>
      <c r="U10" s="294" t="s">
        <v>329</v>
      </c>
      <c r="V10" s="294" t="s">
        <v>329</v>
      </c>
      <c r="W10" s="294" t="s">
        <v>329</v>
      </c>
      <c r="X10" s="294" t="s">
        <v>329</v>
      </c>
      <c r="Y10" s="294" t="s">
        <v>329</v>
      </c>
      <c r="Z10" s="294" t="s">
        <v>329</v>
      </c>
      <c r="AA10" s="294" t="s">
        <v>329</v>
      </c>
      <c r="AB10" s="294" t="s">
        <v>329</v>
      </c>
      <c r="AC10" s="294" t="s">
        <v>329</v>
      </c>
      <c r="AD10" s="294" t="s">
        <v>329</v>
      </c>
    </row>
    <row r="11" spans="1:30" ht="20.25" customHeight="1">
      <c r="A11" s="318">
        <v>1</v>
      </c>
      <c r="B11" s="111" t="s">
        <v>760</v>
      </c>
      <c r="C11" s="116" t="s">
        <v>500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18.75">
      <c r="A12" s="312">
        <v>2</v>
      </c>
      <c r="B12" s="111" t="s">
        <v>501</v>
      </c>
      <c r="C12" s="116" t="s">
        <v>500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8.75">
      <c r="A13" s="312">
        <v>3</v>
      </c>
      <c r="B13" s="111" t="s">
        <v>499</v>
      </c>
      <c r="C13" s="116" t="s">
        <v>500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8.75">
      <c r="A14" s="312">
        <v>4</v>
      </c>
      <c r="B14" s="111" t="s">
        <v>503</v>
      </c>
      <c r="C14" s="116" t="s">
        <v>500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5.75">
      <c r="A15" s="312">
        <v>5</v>
      </c>
      <c r="B15" s="305" t="s">
        <v>780</v>
      </c>
      <c r="C15" s="116" t="s">
        <v>253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8.75">
      <c r="A16" s="312">
        <v>6</v>
      </c>
      <c r="B16" s="114" t="s">
        <v>963</v>
      </c>
      <c r="C16" s="116" t="s">
        <v>500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8.75">
      <c r="A17" s="313">
        <v>7</v>
      </c>
      <c r="B17" s="114" t="s">
        <v>785</v>
      </c>
      <c r="C17" s="116" t="s">
        <v>500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31.5">
      <c r="A18" s="313">
        <v>8</v>
      </c>
      <c r="B18" s="505" t="s">
        <v>958</v>
      </c>
      <c r="C18" s="116" t="s">
        <v>500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8.75">
      <c r="A19" s="313">
        <v>9</v>
      </c>
      <c r="B19" s="506" t="s">
        <v>820</v>
      </c>
      <c r="C19" s="116" t="s">
        <v>500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5.75">
      <c r="A20" s="312">
        <v>10</v>
      </c>
      <c r="B20" s="103" t="s">
        <v>874</v>
      </c>
      <c r="C20" s="118" t="s">
        <v>546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8.75">
      <c r="A21" s="313">
        <v>11</v>
      </c>
      <c r="B21" s="114" t="s">
        <v>787</v>
      </c>
      <c r="C21" s="116" t="s">
        <v>500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31.5">
      <c r="A22" s="313">
        <v>12</v>
      </c>
      <c r="B22" s="505" t="s">
        <v>958</v>
      </c>
      <c r="C22" s="116" t="s">
        <v>500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8.75">
      <c r="A23" s="313">
        <v>13</v>
      </c>
      <c r="B23" s="506" t="s">
        <v>820</v>
      </c>
      <c r="C23" s="116" t="s">
        <v>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8.75">
      <c r="A24" s="313">
        <v>14</v>
      </c>
      <c r="B24" s="114" t="s">
        <v>522</v>
      </c>
      <c r="C24" s="116" t="s">
        <v>500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8.75">
      <c r="A25" s="313">
        <v>15</v>
      </c>
      <c r="B25" s="470" t="s">
        <v>523</v>
      </c>
      <c r="C25" s="116" t="s">
        <v>500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15.75">
      <c r="A26" s="313">
        <v>16</v>
      </c>
      <c r="B26" s="114" t="s">
        <v>454</v>
      </c>
      <c r="C26" s="24" t="s">
        <v>418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15.75">
      <c r="A27" s="313">
        <v>17</v>
      </c>
      <c r="B27" s="470" t="s">
        <v>524</v>
      </c>
      <c r="C27" s="24" t="s">
        <v>418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5.75">
      <c r="A28" s="313">
        <v>18</v>
      </c>
      <c r="B28" s="470" t="s">
        <v>525</v>
      </c>
      <c r="C28" s="24" t="s">
        <v>418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5.75">
      <c r="A29" s="313">
        <v>19</v>
      </c>
      <c r="B29" s="470" t="s">
        <v>790</v>
      </c>
      <c r="C29" s="24" t="s">
        <v>418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5.75">
      <c r="A30" s="313">
        <v>20</v>
      </c>
      <c r="B30" s="471" t="s">
        <v>788</v>
      </c>
      <c r="C30" s="24" t="s">
        <v>418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5.75">
      <c r="A31" s="313">
        <v>21</v>
      </c>
      <c r="B31" s="114" t="s">
        <v>754</v>
      </c>
      <c r="C31" s="116" t="s">
        <v>223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5.75">
      <c r="A32" s="313">
        <v>22</v>
      </c>
      <c r="B32" s="244" t="s">
        <v>757</v>
      </c>
      <c r="C32" s="116" t="s">
        <v>526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5.75">
      <c r="A33" s="313">
        <v>23</v>
      </c>
      <c r="B33" s="114" t="s">
        <v>607</v>
      </c>
      <c r="C33" s="116" t="s">
        <v>418</v>
      </c>
      <c r="D33" s="26"/>
      <c r="E33" s="26"/>
      <c r="F33" s="26"/>
      <c r="G33" s="26"/>
      <c r="H33" s="26"/>
      <c r="I33" s="26"/>
      <c r="J33" s="26"/>
      <c r="K33" s="30"/>
      <c r="L33" s="26"/>
      <c r="M33" s="26"/>
      <c r="N33" s="26"/>
      <c r="O33" s="26"/>
      <c r="P33" s="26"/>
      <c r="Q33" s="26"/>
      <c r="R33" s="26"/>
      <c r="S33" s="30"/>
      <c r="T33" s="26"/>
      <c r="U33" s="26"/>
      <c r="V33" s="26"/>
      <c r="W33" s="26"/>
      <c r="X33" s="26"/>
      <c r="Y33" s="26"/>
      <c r="Z33" s="26"/>
      <c r="AA33" s="30"/>
      <c r="AB33" s="26"/>
      <c r="AC33" s="26"/>
      <c r="AD33" s="26"/>
    </row>
    <row r="34" spans="1:30" ht="31.5">
      <c r="A34" s="313">
        <v>24</v>
      </c>
      <c r="B34" s="114" t="s">
        <v>527</v>
      </c>
      <c r="C34" s="24" t="s">
        <v>418</v>
      </c>
      <c r="D34" s="26"/>
      <c r="E34" s="26"/>
      <c r="F34" s="26"/>
      <c r="G34" s="26"/>
      <c r="H34" s="26"/>
      <c r="I34" s="26"/>
      <c r="J34" s="26"/>
      <c r="K34" s="30"/>
      <c r="L34" s="26"/>
      <c r="M34" s="26"/>
      <c r="N34" s="26"/>
      <c r="O34" s="26"/>
      <c r="P34" s="26"/>
      <c r="Q34" s="26"/>
      <c r="R34" s="26"/>
      <c r="S34" s="30"/>
      <c r="T34" s="26"/>
      <c r="U34" s="26"/>
      <c r="V34" s="26"/>
      <c r="W34" s="26"/>
      <c r="X34" s="26"/>
      <c r="Y34" s="26"/>
      <c r="Z34" s="26"/>
      <c r="AA34" s="30"/>
      <c r="AB34" s="26"/>
      <c r="AC34" s="26"/>
      <c r="AD34" s="26"/>
    </row>
    <row r="35" spans="1:30" ht="15.75">
      <c r="A35" s="313">
        <v>25</v>
      </c>
      <c r="B35" s="304" t="s">
        <v>469</v>
      </c>
      <c r="C35" s="24" t="s">
        <v>418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5.75">
      <c r="A36" s="313">
        <v>26</v>
      </c>
      <c r="B36" s="304" t="s">
        <v>989</v>
      </c>
      <c r="C36" s="43" t="s">
        <v>418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5.75">
      <c r="A37" s="313">
        <v>27</v>
      </c>
      <c r="B37" s="304" t="s">
        <v>474</v>
      </c>
      <c r="C37" s="43" t="s">
        <v>418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5.75">
      <c r="A38" s="313">
        <v>28</v>
      </c>
      <c r="B38" s="304" t="s">
        <v>475</v>
      </c>
      <c r="C38" s="43" t="s">
        <v>418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15.75">
      <c r="A39" s="313">
        <v>29</v>
      </c>
      <c r="B39" s="304" t="s">
        <v>476</v>
      </c>
      <c r="C39" s="43" t="s">
        <v>418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8.75">
      <c r="A40" s="312">
        <v>30</v>
      </c>
      <c r="B40" s="111" t="s">
        <v>528</v>
      </c>
      <c r="C40" s="116" t="s">
        <v>500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8.75">
      <c r="A41" s="313">
        <v>31</v>
      </c>
      <c r="B41" s="114" t="s">
        <v>529</v>
      </c>
      <c r="C41" s="116" t="s">
        <v>512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5.75">
      <c r="A42" s="313">
        <v>32</v>
      </c>
      <c r="B42" s="114" t="s">
        <v>458</v>
      </c>
      <c r="C42" s="116" t="s">
        <v>459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30" customHeight="1">
      <c r="A43" s="313">
        <v>33</v>
      </c>
      <c r="B43" s="114" t="s">
        <v>761</v>
      </c>
      <c r="C43" s="116" t="s">
        <v>500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30" customHeight="1">
      <c r="A44" s="313">
        <v>34</v>
      </c>
      <c r="B44" s="114" t="s">
        <v>531</v>
      </c>
      <c r="C44" s="116" t="s">
        <v>500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8.75">
      <c r="A45" s="313">
        <v>35</v>
      </c>
      <c r="B45" s="114" t="s">
        <v>532</v>
      </c>
      <c r="C45" s="116" t="s">
        <v>500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8.75">
      <c r="A46" s="313">
        <v>36</v>
      </c>
      <c r="B46" s="114" t="s">
        <v>533</v>
      </c>
      <c r="C46" s="116" t="s">
        <v>500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7.25" customHeight="1">
      <c r="A47" s="313">
        <v>37</v>
      </c>
      <c r="B47" s="114" t="s">
        <v>758</v>
      </c>
      <c r="C47" s="116" t="s">
        <v>235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5.75">
      <c r="A48" s="313">
        <v>38</v>
      </c>
      <c r="B48" s="114" t="s">
        <v>535</v>
      </c>
      <c r="C48" s="116" t="s">
        <v>418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17.25" customHeight="1">
      <c r="A49" s="313">
        <v>39</v>
      </c>
      <c r="B49" s="114" t="s">
        <v>575</v>
      </c>
      <c r="C49" s="116" t="s">
        <v>512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17.25" customHeight="1">
      <c r="A50" s="313">
        <v>40</v>
      </c>
      <c r="B50" s="304" t="s">
        <v>511</v>
      </c>
      <c r="C50" s="40" t="s">
        <v>512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17.25" customHeight="1">
      <c r="A51" s="313">
        <v>41</v>
      </c>
      <c r="B51" s="114" t="s">
        <v>536</v>
      </c>
      <c r="C51" s="116" t="s">
        <v>459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ht="17.25" customHeight="1">
      <c r="A52" s="313">
        <v>42</v>
      </c>
      <c r="B52" s="317" t="s">
        <v>516</v>
      </c>
      <c r="C52" s="116" t="s">
        <v>500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ht="17.25" customHeight="1">
      <c r="A53" s="313">
        <v>43</v>
      </c>
      <c r="B53" s="317" t="s">
        <v>517</v>
      </c>
      <c r="C53" s="116" t="s">
        <v>608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ht="17.25" customHeight="1">
      <c r="A54" s="313">
        <v>44</v>
      </c>
      <c r="B54" s="305" t="s">
        <v>497</v>
      </c>
      <c r="C54" s="118" t="s">
        <v>253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5.75">
      <c r="A55" s="313">
        <v>45</v>
      </c>
      <c r="B55" s="305" t="s">
        <v>498</v>
      </c>
      <c r="C55" s="118" t="s">
        <v>253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ht="15.75">
      <c r="A56" s="313">
        <v>46</v>
      </c>
      <c r="B56" s="114" t="s">
        <v>538</v>
      </c>
      <c r="C56" s="116" t="s">
        <v>245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ht="15.75">
      <c r="A57" s="313">
        <v>47</v>
      </c>
      <c r="B57" s="114" t="s">
        <v>539</v>
      </c>
      <c r="C57" s="116" t="s">
        <v>245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ht="29.25" customHeight="1">
      <c r="A58" s="313">
        <v>48</v>
      </c>
      <c r="B58" s="111" t="s">
        <v>955</v>
      </c>
      <c r="C58" s="28" t="s">
        <v>253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ht="29.25" customHeight="1">
      <c r="A59" s="313">
        <v>49</v>
      </c>
      <c r="B59" s="111" t="s">
        <v>956</v>
      </c>
      <c r="C59" s="28" t="s">
        <v>253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ht="15.75" customHeight="1">
      <c r="A60" s="313">
        <v>50</v>
      </c>
      <c r="B60" s="114" t="s">
        <v>540</v>
      </c>
      <c r="C60" s="116" t="s">
        <v>258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ht="15.75">
      <c r="A61" s="313">
        <v>51</v>
      </c>
      <c r="B61" s="114" t="s">
        <v>784</v>
      </c>
      <c r="C61" s="116" t="s">
        <v>397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ht="15.75">
      <c r="A62" s="313">
        <v>52</v>
      </c>
      <c r="B62" s="114" t="s">
        <v>543</v>
      </c>
      <c r="C62" s="116" t="s">
        <v>397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ht="15.75">
      <c r="A63" s="313">
        <v>53</v>
      </c>
      <c r="B63" s="114" t="s">
        <v>544</v>
      </c>
      <c r="C63" s="116" t="s">
        <v>253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5.75">
      <c r="A64" s="313">
        <v>54</v>
      </c>
      <c r="B64" s="114" t="s">
        <v>756</v>
      </c>
      <c r="C64" s="116" t="s">
        <v>546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ht="15.75">
      <c r="A65" s="578" t="s">
        <v>930</v>
      </c>
    </row>
  </sheetData>
  <sheetProtection/>
  <printOptions/>
  <pageMargins left="0.7086614173228347" right="0.5118110236220472" top="0.5905511811023623" bottom="0.5511811023622047" header="0.5118110236220472" footer="0"/>
  <pageSetup horizontalDpi="600" verticalDpi="600" orientation="portrait" paperSize="9" scale="65" r:id="rId1"/>
  <colBreaks count="2" manualBreakCount="2">
    <brk id="12" max="62" man="1"/>
    <brk id="2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="70" zoomScaleSheetLayoutView="70" zoomScalePageLayoutView="0" workbookViewId="0" topLeftCell="A2">
      <selection activeCell="B28" sqref="B28"/>
    </sheetView>
  </sheetViews>
  <sheetFormatPr defaultColWidth="9.140625" defaultRowHeight="15"/>
  <cols>
    <col min="1" max="1" width="5.140625" style="67" customWidth="1"/>
    <col min="2" max="2" width="50.57421875" style="69" customWidth="1"/>
    <col min="3" max="3" width="11.140625" style="67" customWidth="1"/>
    <col min="4" max="7" width="7.28125" style="22" customWidth="1"/>
    <col min="8" max="11" width="7.28125" style="20" customWidth="1"/>
    <col min="12" max="15" width="7.28125" style="22" customWidth="1"/>
    <col min="16" max="19" width="7.28125" style="20" customWidth="1"/>
    <col min="20" max="23" width="7.28125" style="22" customWidth="1"/>
    <col min="24" max="27" width="7.28125" style="20" customWidth="1"/>
    <col min="28" max="28" width="7.28125" style="22" customWidth="1"/>
    <col min="29" max="30" width="7.28125" style="20" customWidth="1"/>
    <col min="31" max="16384" width="9.140625" style="67" customWidth="1"/>
  </cols>
  <sheetData>
    <row r="1" spans="4:29" s="69" customFormat="1" ht="19.5" customHeight="1">
      <c r="D1" s="349"/>
      <c r="E1" s="348"/>
      <c r="F1" s="348"/>
      <c r="G1" s="348"/>
      <c r="H1" s="348"/>
      <c r="I1" s="348"/>
      <c r="J1" s="350"/>
      <c r="K1" s="520" t="s">
        <v>597</v>
      </c>
      <c r="L1" s="349"/>
      <c r="M1" s="348"/>
      <c r="N1" s="348"/>
      <c r="O1" s="348"/>
      <c r="P1" s="348"/>
      <c r="Q1" s="348"/>
      <c r="R1" s="350"/>
      <c r="S1" s="350"/>
      <c r="T1" s="497" t="s">
        <v>818</v>
      </c>
      <c r="V1" s="348"/>
      <c r="W1" s="348"/>
      <c r="X1" s="348"/>
      <c r="Y1" s="348"/>
      <c r="Z1" s="350"/>
      <c r="AA1" s="350"/>
      <c r="AB1" s="348"/>
      <c r="AC1" s="497" t="s">
        <v>819</v>
      </c>
    </row>
    <row r="2" spans="2:30" s="384" customFormat="1" ht="54" customHeight="1">
      <c r="B2" s="495" t="s">
        <v>879</v>
      </c>
      <c r="C2" s="3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s="297" customFormat="1" ht="16.5" customHeight="1">
      <c r="A3" s="314"/>
      <c r="B3" s="298" t="s">
        <v>577</v>
      </c>
      <c r="F3" s="298"/>
      <c r="G3" s="298"/>
      <c r="H3" s="298"/>
      <c r="I3" s="298"/>
      <c r="N3" s="298"/>
      <c r="O3" s="298"/>
      <c r="P3" s="298"/>
      <c r="Q3" s="298"/>
      <c r="V3" s="298"/>
      <c r="W3" s="298"/>
      <c r="X3" s="298"/>
      <c r="Y3" s="298"/>
      <c r="AB3" s="298"/>
      <c r="AC3" s="298"/>
      <c r="AD3" s="298"/>
    </row>
    <row r="4" spans="1:30" s="297" customFormat="1" ht="16.5" customHeight="1">
      <c r="A4" s="314"/>
      <c r="B4" s="298" t="s">
        <v>579</v>
      </c>
      <c r="C4" s="299"/>
      <c r="D4" s="299"/>
      <c r="E4" s="298"/>
      <c r="F4" s="298"/>
      <c r="G4" s="298"/>
      <c r="H4" s="298"/>
      <c r="I4" s="298"/>
      <c r="L4" s="299"/>
      <c r="M4" s="298"/>
      <c r="N4" s="298"/>
      <c r="O4" s="298"/>
      <c r="P4" s="298"/>
      <c r="Q4" s="298"/>
      <c r="T4" s="299"/>
      <c r="U4" s="298"/>
      <c r="V4" s="298"/>
      <c r="W4" s="298"/>
      <c r="X4" s="298"/>
      <c r="Y4" s="298"/>
      <c r="AB4" s="298"/>
      <c r="AC4" s="298"/>
      <c r="AD4" s="298"/>
    </row>
    <row r="5" spans="1:30" s="297" customFormat="1" ht="16.5" customHeight="1">
      <c r="A5" s="314"/>
      <c r="B5" s="299" t="s">
        <v>578</v>
      </c>
      <c r="C5" s="299"/>
      <c r="D5" s="299"/>
      <c r="E5" s="298"/>
      <c r="F5" s="298"/>
      <c r="G5" s="298"/>
      <c r="H5" s="298"/>
      <c r="I5" s="298"/>
      <c r="L5" s="299"/>
      <c r="M5" s="298"/>
      <c r="N5" s="298"/>
      <c r="O5" s="298"/>
      <c r="P5" s="298"/>
      <c r="Q5" s="298"/>
      <c r="T5" s="299"/>
      <c r="U5" s="298"/>
      <c r="V5" s="298"/>
      <c r="W5" s="298"/>
      <c r="X5" s="298"/>
      <c r="Y5" s="298"/>
      <c r="AB5" s="298"/>
      <c r="AC5" s="298"/>
      <c r="AD5" s="298"/>
    </row>
    <row r="6" spans="1:30" s="348" customFormat="1" ht="15.75">
      <c r="A6" s="352"/>
      <c r="B6" s="350" t="s">
        <v>580</v>
      </c>
      <c r="D6" s="350"/>
      <c r="E6" s="350"/>
      <c r="G6" s="352"/>
      <c r="H6" s="352"/>
      <c r="I6" s="352"/>
      <c r="J6" s="352"/>
      <c r="L6" s="350"/>
      <c r="M6" s="350"/>
      <c r="O6" s="352"/>
      <c r="P6" s="352"/>
      <c r="Q6" s="352"/>
      <c r="R6" s="352"/>
      <c r="T6" s="350"/>
      <c r="U6" s="350"/>
      <c r="W6" s="352"/>
      <c r="X6" s="352"/>
      <c r="Y6" s="352"/>
      <c r="Z6" s="352"/>
      <c r="AB6" s="352"/>
      <c r="AC6" s="352"/>
      <c r="AD6" s="352"/>
    </row>
    <row r="7" spans="1:30" s="348" customFormat="1" ht="15.75">
      <c r="A7" s="352"/>
      <c r="B7" s="350" t="s">
        <v>576</v>
      </c>
      <c r="C7" s="350"/>
      <c r="D7" s="350"/>
      <c r="E7" s="350"/>
      <c r="G7" s="352"/>
      <c r="H7" s="352"/>
      <c r="I7" s="352"/>
      <c r="J7" s="352"/>
      <c r="L7" s="350"/>
      <c r="M7" s="350"/>
      <c r="O7" s="352"/>
      <c r="P7" s="352"/>
      <c r="Q7" s="352"/>
      <c r="R7" s="352"/>
      <c r="T7" s="350"/>
      <c r="U7" s="350"/>
      <c r="W7" s="352"/>
      <c r="X7" s="352"/>
      <c r="Y7" s="352"/>
      <c r="Z7" s="352"/>
      <c r="AB7" s="352"/>
      <c r="AC7" s="352"/>
      <c r="AD7" s="352"/>
    </row>
    <row r="8" spans="1:30" s="386" customFormat="1" ht="15.75">
      <c r="A8" s="385"/>
      <c r="B8" s="297"/>
      <c r="C8" s="297"/>
      <c r="D8" s="350"/>
      <c r="E8" s="350"/>
      <c r="F8" s="348"/>
      <c r="G8" s="352"/>
      <c r="H8" s="352"/>
      <c r="I8" s="352"/>
      <c r="J8" s="352"/>
      <c r="K8" s="348"/>
      <c r="L8" s="350"/>
      <c r="M8" s="350"/>
      <c r="N8" s="348"/>
      <c r="O8" s="352"/>
      <c r="P8" s="352"/>
      <c r="Q8" s="352"/>
      <c r="R8" s="352"/>
      <c r="S8" s="348"/>
      <c r="T8" s="350"/>
      <c r="U8" s="350"/>
      <c r="V8" s="348"/>
      <c r="W8" s="352"/>
      <c r="X8" s="352"/>
      <c r="Y8" s="352"/>
      <c r="Z8" s="352"/>
      <c r="AA8" s="348"/>
      <c r="AB8" s="352"/>
      <c r="AC8" s="352"/>
      <c r="AD8" s="352"/>
    </row>
    <row r="9" spans="1:30" s="391" customFormat="1" ht="17.25" customHeight="1">
      <c r="A9" s="376" t="s">
        <v>881</v>
      </c>
      <c r="B9" s="390" t="s">
        <v>369</v>
      </c>
      <c r="C9" s="373" t="s">
        <v>519</v>
      </c>
      <c r="D9" s="355"/>
      <c r="E9" s="356"/>
      <c r="F9" s="356"/>
      <c r="G9" s="357"/>
      <c r="H9" s="378" t="s">
        <v>447</v>
      </c>
      <c r="I9" s="378"/>
      <c r="J9" s="378"/>
      <c r="K9" s="378"/>
      <c r="L9" s="379"/>
      <c r="M9" s="380"/>
      <c r="N9" s="378"/>
      <c r="O9" s="378"/>
      <c r="P9" s="381"/>
      <c r="Q9" s="378" t="s">
        <v>447</v>
      </c>
      <c r="R9" s="378"/>
      <c r="S9" s="378"/>
      <c r="T9" s="378"/>
      <c r="U9" s="379"/>
      <c r="V9" s="380"/>
      <c r="W9" s="378"/>
      <c r="X9" s="378"/>
      <c r="Y9" s="381"/>
      <c r="Z9" s="378" t="s">
        <v>447</v>
      </c>
      <c r="AA9" s="378"/>
      <c r="AB9" s="378"/>
      <c r="AC9" s="378"/>
      <c r="AD9" s="389"/>
    </row>
    <row r="10" spans="1:30" s="69" customFormat="1" ht="15.75">
      <c r="A10" s="388" t="s">
        <v>882</v>
      </c>
      <c r="B10" s="387"/>
      <c r="C10" s="277"/>
      <c r="D10" s="354" t="s">
        <v>329</v>
      </c>
      <c r="E10" s="294" t="s">
        <v>329</v>
      </c>
      <c r="F10" s="294" t="s">
        <v>329</v>
      </c>
      <c r="G10" s="294" t="s">
        <v>329</v>
      </c>
      <c r="H10" s="294" t="s">
        <v>329</v>
      </c>
      <c r="I10" s="294" t="s">
        <v>329</v>
      </c>
      <c r="J10" s="294" t="s">
        <v>329</v>
      </c>
      <c r="K10" s="294" t="s">
        <v>329</v>
      </c>
      <c r="L10" s="294" t="s">
        <v>329</v>
      </c>
      <c r="M10" s="294" t="s">
        <v>329</v>
      </c>
      <c r="N10" s="294" t="s">
        <v>329</v>
      </c>
      <c r="O10" s="294" t="s">
        <v>329</v>
      </c>
      <c r="P10" s="294" t="s">
        <v>329</v>
      </c>
      <c r="Q10" s="294" t="s">
        <v>329</v>
      </c>
      <c r="R10" s="294" t="s">
        <v>329</v>
      </c>
      <c r="S10" s="294" t="s">
        <v>329</v>
      </c>
      <c r="T10" s="294" t="s">
        <v>329</v>
      </c>
      <c r="U10" s="294" t="s">
        <v>329</v>
      </c>
      <c r="V10" s="294" t="s">
        <v>329</v>
      </c>
      <c r="W10" s="294" t="s">
        <v>329</v>
      </c>
      <c r="X10" s="294" t="s">
        <v>329</v>
      </c>
      <c r="Y10" s="294" t="s">
        <v>329</v>
      </c>
      <c r="Z10" s="294" t="s">
        <v>329</v>
      </c>
      <c r="AA10" s="294" t="s">
        <v>329</v>
      </c>
      <c r="AB10" s="294" t="s">
        <v>329</v>
      </c>
      <c r="AC10" s="294" t="s">
        <v>329</v>
      </c>
      <c r="AD10" s="294" t="s">
        <v>329</v>
      </c>
    </row>
    <row r="11" spans="1:30" ht="18">
      <c r="A11" s="249">
        <v>1</v>
      </c>
      <c r="B11" s="103" t="s">
        <v>905</v>
      </c>
      <c r="C11" s="118" t="s">
        <v>520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18">
      <c r="A12" s="248">
        <v>2</v>
      </c>
      <c r="B12" s="103" t="s">
        <v>759</v>
      </c>
      <c r="C12" s="118" t="s">
        <v>520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5.75">
      <c r="A13" s="249">
        <v>3</v>
      </c>
      <c r="B13" s="245" t="s">
        <v>873</v>
      </c>
      <c r="C13" s="118" t="s">
        <v>546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8.75">
      <c r="A14" s="248">
        <v>4</v>
      </c>
      <c r="B14" s="103" t="s">
        <v>753</v>
      </c>
      <c r="C14" s="116" t="s">
        <v>500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8.75">
      <c r="A15" s="249">
        <v>5</v>
      </c>
      <c r="B15" s="103" t="s">
        <v>522</v>
      </c>
      <c r="C15" s="116" t="s">
        <v>500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8.75">
      <c r="A16" s="248">
        <v>6</v>
      </c>
      <c r="B16" s="315" t="s">
        <v>523</v>
      </c>
      <c r="C16" s="116" t="s">
        <v>500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5.75">
      <c r="A17" s="249">
        <v>7</v>
      </c>
      <c r="B17" s="111" t="s">
        <v>454</v>
      </c>
      <c r="C17" s="104" t="s">
        <v>418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5.75">
      <c r="A18" s="248">
        <v>8</v>
      </c>
      <c r="B18" s="470" t="s">
        <v>524</v>
      </c>
      <c r="C18" s="104" t="s">
        <v>418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5.75">
      <c r="A19" s="249">
        <v>9</v>
      </c>
      <c r="B19" s="470" t="s">
        <v>525</v>
      </c>
      <c r="C19" s="104" t="s">
        <v>418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5.75">
      <c r="A20" s="248">
        <v>10</v>
      </c>
      <c r="B20" s="470" t="s">
        <v>790</v>
      </c>
      <c r="C20" s="104" t="s">
        <v>418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5.75">
      <c r="A21" s="249">
        <v>11</v>
      </c>
      <c r="B21" s="471" t="s">
        <v>788</v>
      </c>
      <c r="C21" s="104" t="s">
        <v>418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5.75">
      <c r="A22" s="248">
        <v>12</v>
      </c>
      <c r="B22" s="114" t="s">
        <v>754</v>
      </c>
      <c r="C22" s="116" t="s">
        <v>223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5.75">
      <c r="A23" s="249">
        <v>13</v>
      </c>
      <c r="B23" s="316" t="s">
        <v>757</v>
      </c>
      <c r="C23" s="116" t="s">
        <v>526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6.5" customHeight="1">
      <c r="A24" s="248">
        <v>14</v>
      </c>
      <c r="B24" s="111" t="s">
        <v>607</v>
      </c>
      <c r="C24" s="116" t="s">
        <v>418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30.75" customHeight="1">
      <c r="A25" s="249">
        <v>15</v>
      </c>
      <c r="B25" s="111" t="s">
        <v>527</v>
      </c>
      <c r="C25" s="24" t="s">
        <v>418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19.5" customHeight="1">
      <c r="A26" s="248">
        <v>16</v>
      </c>
      <c r="B26" s="54" t="s">
        <v>469</v>
      </c>
      <c r="C26" s="24" t="s">
        <v>418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19.5" customHeight="1">
      <c r="A27" s="249">
        <v>17</v>
      </c>
      <c r="B27" s="54" t="s">
        <v>989</v>
      </c>
      <c r="C27" s="43" t="s">
        <v>418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9.5" customHeight="1">
      <c r="A28" s="248">
        <v>18</v>
      </c>
      <c r="B28" s="54" t="s">
        <v>474</v>
      </c>
      <c r="C28" s="43" t="s">
        <v>418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9.5" customHeight="1">
      <c r="A29" s="249">
        <v>19</v>
      </c>
      <c r="B29" s="54" t="s">
        <v>475</v>
      </c>
      <c r="C29" s="43" t="s">
        <v>418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35.25" customHeight="1">
      <c r="A30" s="248">
        <v>20</v>
      </c>
      <c r="B30" s="54" t="s">
        <v>476</v>
      </c>
      <c r="C30" s="43" t="s">
        <v>418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8.75">
      <c r="A31" s="249">
        <v>21</v>
      </c>
      <c r="B31" s="103" t="s">
        <v>528</v>
      </c>
      <c r="C31" s="116" t="s">
        <v>500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8">
      <c r="A32" s="248">
        <v>22</v>
      </c>
      <c r="B32" s="103" t="s">
        <v>529</v>
      </c>
      <c r="C32" s="118" t="s">
        <v>530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5.75">
      <c r="A33" s="249">
        <v>23</v>
      </c>
      <c r="B33" s="111" t="s">
        <v>458</v>
      </c>
      <c r="C33" s="118" t="s">
        <v>459</v>
      </c>
      <c r="D33" s="26"/>
      <c r="E33" s="26"/>
      <c r="F33" s="26"/>
      <c r="G33" s="26"/>
      <c r="H33" s="26"/>
      <c r="I33" s="26"/>
      <c r="J33" s="26"/>
      <c r="K33" s="30"/>
      <c r="L33" s="26"/>
      <c r="M33" s="26"/>
      <c r="N33" s="26"/>
      <c r="O33" s="26"/>
      <c r="P33" s="26"/>
      <c r="Q33" s="26"/>
      <c r="R33" s="26"/>
      <c r="S33" s="30"/>
      <c r="T33" s="26"/>
      <c r="U33" s="26"/>
      <c r="V33" s="26"/>
      <c r="W33" s="26"/>
      <c r="X33" s="26"/>
      <c r="Y33" s="26"/>
      <c r="Z33" s="26"/>
      <c r="AA33" s="30"/>
      <c r="AB33" s="26"/>
      <c r="AC33" s="26"/>
      <c r="AD33" s="26"/>
    </row>
    <row r="34" spans="1:30" ht="31.5">
      <c r="A34" s="248">
        <v>24</v>
      </c>
      <c r="B34" s="111" t="s">
        <v>761</v>
      </c>
      <c r="C34" s="116" t="s">
        <v>500</v>
      </c>
      <c r="D34" s="26"/>
      <c r="E34" s="26"/>
      <c r="F34" s="26"/>
      <c r="G34" s="26"/>
      <c r="H34" s="26"/>
      <c r="I34" s="26"/>
      <c r="J34" s="26"/>
      <c r="K34" s="30"/>
      <c r="L34" s="26"/>
      <c r="M34" s="26"/>
      <c r="N34" s="26"/>
      <c r="O34" s="26"/>
      <c r="P34" s="26"/>
      <c r="Q34" s="26"/>
      <c r="R34" s="26"/>
      <c r="S34" s="30"/>
      <c r="T34" s="26"/>
      <c r="U34" s="26"/>
      <c r="V34" s="26"/>
      <c r="W34" s="26"/>
      <c r="X34" s="26"/>
      <c r="Y34" s="26"/>
      <c r="Z34" s="26"/>
      <c r="AA34" s="30"/>
      <c r="AB34" s="26"/>
      <c r="AC34" s="26"/>
      <c r="AD34" s="26"/>
    </row>
    <row r="35" spans="1:30" ht="30">
      <c r="A35" s="249">
        <v>25</v>
      </c>
      <c r="B35" s="103" t="s">
        <v>531</v>
      </c>
      <c r="C35" s="116" t="s">
        <v>500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8.75">
      <c r="A36" s="248">
        <v>26</v>
      </c>
      <c r="B36" s="103" t="s">
        <v>532</v>
      </c>
      <c r="C36" s="116" t="s">
        <v>500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8.75">
      <c r="A37" s="249">
        <v>27</v>
      </c>
      <c r="B37" s="103" t="s">
        <v>533</v>
      </c>
      <c r="C37" s="116" t="s">
        <v>500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31.5">
      <c r="A38" s="248">
        <v>28</v>
      </c>
      <c r="B38" s="111" t="s">
        <v>758</v>
      </c>
      <c r="C38" s="118" t="s">
        <v>235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15.75">
      <c r="A39" s="249">
        <v>29</v>
      </c>
      <c r="B39" s="103" t="s">
        <v>535</v>
      </c>
      <c r="C39" s="118" t="s">
        <v>418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8">
      <c r="A40" s="248">
        <v>30</v>
      </c>
      <c r="B40" s="103" t="s">
        <v>575</v>
      </c>
      <c r="C40" s="118" t="s">
        <v>530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33.75" customHeight="1">
      <c r="A41" s="249">
        <v>31</v>
      </c>
      <c r="B41" s="304" t="s">
        <v>511</v>
      </c>
      <c r="C41" s="40" t="s">
        <v>512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7.25" customHeight="1">
      <c r="A42" s="248">
        <v>32</v>
      </c>
      <c r="B42" s="103" t="s">
        <v>536</v>
      </c>
      <c r="C42" s="118" t="s">
        <v>459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17.25" customHeight="1">
      <c r="A43" s="249">
        <v>33</v>
      </c>
      <c r="B43" s="317" t="s">
        <v>516</v>
      </c>
      <c r="C43" s="116" t="s">
        <v>500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17.25" customHeight="1">
      <c r="A44" s="248">
        <v>34</v>
      </c>
      <c r="B44" s="317" t="s">
        <v>517</v>
      </c>
      <c r="C44" s="118" t="s">
        <v>537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7.25" customHeight="1">
      <c r="A45" s="249">
        <v>35</v>
      </c>
      <c r="B45" s="305" t="s">
        <v>497</v>
      </c>
      <c r="C45" s="118" t="s">
        <v>253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7.25" customHeight="1">
      <c r="A46" s="248">
        <v>36</v>
      </c>
      <c r="B46" s="305" t="s">
        <v>498</v>
      </c>
      <c r="C46" s="118" t="s">
        <v>253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7.25" customHeight="1">
      <c r="A47" s="249">
        <v>37</v>
      </c>
      <c r="B47" s="245" t="s">
        <v>538</v>
      </c>
      <c r="C47" s="118" t="s">
        <v>245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7.25" customHeight="1">
      <c r="A48" s="248">
        <v>38</v>
      </c>
      <c r="B48" s="245" t="s">
        <v>539</v>
      </c>
      <c r="C48" s="118" t="s">
        <v>245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31.5">
      <c r="A49" s="249">
        <v>39</v>
      </c>
      <c r="B49" s="111" t="s">
        <v>955</v>
      </c>
      <c r="C49" s="105" t="s">
        <v>253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31.5">
      <c r="A50" s="248">
        <v>40</v>
      </c>
      <c r="B50" s="111" t="s">
        <v>956</v>
      </c>
      <c r="C50" s="105" t="s">
        <v>253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17.25" customHeight="1">
      <c r="A51" s="249">
        <v>41</v>
      </c>
      <c r="B51" s="103" t="s">
        <v>540</v>
      </c>
      <c r="C51" s="118" t="s">
        <v>541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ht="17.25" customHeight="1">
      <c r="A52" s="248">
        <v>42</v>
      </c>
      <c r="B52" s="103" t="s">
        <v>542</v>
      </c>
      <c r="C52" s="118" t="s">
        <v>397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ht="17.25" customHeight="1">
      <c r="A53" s="249">
        <v>43</v>
      </c>
      <c r="B53" s="103" t="s">
        <v>543</v>
      </c>
      <c r="C53" s="118" t="s">
        <v>397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ht="17.25" customHeight="1">
      <c r="A54" s="248">
        <v>44</v>
      </c>
      <c r="B54" s="103" t="s">
        <v>544</v>
      </c>
      <c r="C54" s="118" t="s">
        <v>253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7.25" customHeight="1">
      <c r="A55" s="249">
        <v>45</v>
      </c>
      <c r="B55" s="103" t="s">
        <v>756</v>
      </c>
      <c r="C55" s="118" t="s">
        <v>546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ht="15.75">
      <c r="A56" s="578" t="s">
        <v>930</v>
      </c>
    </row>
  </sheetData>
  <sheetProtection/>
  <printOptions/>
  <pageMargins left="0.7480314960629921" right="0.5118110236220472" top="0.5905511811023623" bottom="0.5511811023622047" header="0.5118110236220472" footer="0"/>
  <pageSetup horizontalDpi="600" verticalDpi="600" orientation="portrait" paperSize="9" scale="65" r:id="rId1"/>
  <colBreaks count="2" manualBreakCount="2">
    <brk id="12" max="65535" man="1"/>
    <brk id="21" max="5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AD65"/>
  <sheetViews>
    <sheetView view="pageBreakPreview" zoomScale="70" zoomScaleSheetLayoutView="70" zoomScalePageLayoutView="0" workbookViewId="0" topLeftCell="A1">
      <selection activeCell="B37" sqref="B37"/>
    </sheetView>
  </sheetViews>
  <sheetFormatPr defaultColWidth="9.140625" defaultRowHeight="15"/>
  <cols>
    <col min="1" max="1" width="5.140625" style="67" customWidth="1"/>
    <col min="2" max="2" width="52.140625" style="69" customWidth="1"/>
    <col min="3" max="3" width="10.8515625" style="67" customWidth="1"/>
    <col min="4" max="7" width="8.28125" style="22" customWidth="1"/>
    <col min="8" max="11" width="8.28125" style="20" customWidth="1"/>
    <col min="12" max="15" width="8.28125" style="22" customWidth="1"/>
    <col min="16" max="19" width="8.28125" style="20" customWidth="1"/>
    <col min="20" max="23" width="8.28125" style="22" customWidth="1"/>
    <col min="24" max="27" width="8.28125" style="20" customWidth="1"/>
    <col min="28" max="28" width="8.28125" style="22" customWidth="1"/>
    <col min="29" max="30" width="8.28125" style="20" customWidth="1"/>
    <col min="31" max="16384" width="9.140625" style="67" customWidth="1"/>
  </cols>
  <sheetData>
    <row r="1" spans="4:29" s="69" customFormat="1" ht="18.75">
      <c r="D1" s="349"/>
      <c r="E1" s="348"/>
      <c r="F1" s="348"/>
      <c r="G1" s="348"/>
      <c r="H1" s="348"/>
      <c r="I1" s="348"/>
      <c r="J1" s="350"/>
      <c r="K1" s="496" t="s">
        <v>597</v>
      </c>
      <c r="L1" s="499"/>
      <c r="M1" s="500"/>
      <c r="N1" s="500"/>
      <c r="O1" s="500"/>
      <c r="P1" s="500"/>
      <c r="Q1" s="500"/>
      <c r="R1" s="500"/>
      <c r="S1" s="500"/>
      <c r="T1" s="497" t="s">
        <v>818</v>
      </c>
      <c r="V1" s="500"/>
      <c r="W1" s="500"/>
      <c r="X1" s="500"/>
      <c r="Y1" s="500"/>
      <c r="Z1" s="500"/>
      <c r="AA1" s="500"/>
      <c r="AB1" s="500"/>
      <c r="AC1" s="497" t="s">
        <v>819</v>
      </c>
    </row>
    <row r="2" spans="2:30" s="393" customFormat="1" ht="49.5" customHeight="1">
      <c r="B2" s="498" t="s">
        <v>880</v>
      </c>
      <c r="C2" s="287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</row>
    <row r="3" spans="1:30" s="297" customFormat="1" ht="16.5" customHeight="1">
      <c r="A3" s="314"/>
      <c r="B3" s="298" t="s">
        <v>577</v>
      </c>
      <c r="F3" s="298"/>
      <c r="G3" s="298"/>
      <c r="H3" s="298"/>
      <c r="I3" s="298"/>
      <c r="N3" s="298"/>
      <c r="O3" s="298"/>
      <c r="P3" s="298"/>
      <c r="Q3" s="298"/>
      <c r="V3" s="298"/>
      <c r="W3" s="298"/>
      <c r="X3" s="298"/>
      <c r="Y3" s="298"/>
      <c r="AB3" s="298"/>
      <c r="AC3" s="298"/>
      <c r="AD3" s="298"/>
    </row>
    <row r="4" spans="1:30" s="297" customFormat="1" ht="16.5" customHeight="1">
      <c r="A4" s="314"/>
      <c r="B4" s="298" t="s">
        <v>579</v>
      </c>
      <c r="C4" s="299"/>
      <c r="D4" s="299"/>
      <c r="E4" s="298"/>
      <c r="F4" s="298"/>
      <c r="G4" s="298"/>
      <c r="H4" s="298"/>
      <c r="I4" s="298"/>
      <c r="L4" s="299"/>
      <c r="M4" s="298"/>
      <c r="N4" s="298"/>
      <c r="O4" s="298"/>
      <c r="P4" s="298"/>
      <c r="Q4" s="298"/>
      <c r="T4" s="299"/>
      <c r="U4" s="298"/>
      <c r="V4" s="298"/>
      <c r="W4" s="298"/>
      <c r="X4" s="298"/>
      <c r="Y4" s="298"/>
      <c r="AB4" s="298"/>
      <c r="AC4" s="298"/>
      <c r="AD4" s="298"/>
    </row>
    <row r="5" spans="1:30" s="297" customFormat="1" ht="16.5" customHeight="1">
      <c r="A5" s="314"/>
      <c r="B5" s="299" t="s">
        <v>578</v>
      </c>
      <c r="C5" s="299"/>
      <c r="D5" s="299"/>
      <c r="E5" s="298"/>
      <c r="F5" s="298"/>
      <c r="G5" s="298"/>
      <c r="H5" s="298"/>
      <c r="I5" s="298"/>
      <c r="L5" s="299"/>
      <c r="M5" s="298"/>
      <c r="N5" s="298"/>
      <c r="O5" s="298"/>
      <c r="P5" s="298"/>
      <c r="Q5" s="298"/>
      <c r="T5" s="299"/>
      <c r="U5" s="298"/>
      <c r="V5" s="298"/>
      <c r="W5" s="298"/>
      <c r="X5" s="298"/>
      <c r="Y5" s="298"/>
      <c r="AB5" s="298"/>
      <c r="AC5" s="298"/>
      <c r="AD5" s="298"/>
    </row>
    <row r="6" spans="1:30" s="348" customFormat="1" ht="15.75">
      <c r="A6" s="352"/>
      <c r="B6" s="350" t="s">
        <v>580</v>
      </c>
      <c r="D6" s="350"/>
      <c r="E6" s="350"/>
      <c r="G6" s="352"/>
      <c r="H6" s="352"/>
      <c r="I6" s="352"/>
      <c r="J6" s="352"/>
      <c r="L6" s="350"/>
      <c r="M6" s="350"/>
      <c r="O6" s="352"/>
      <c r="P6" s="352"/>
      <c r="Q6" s="352"/>
      <c r="R6" s="352"/>
      <c r="T6" s="350"/>
      <c r="U6" s="350"/>
      <c r="W6" s="352"/>
      <c r="X6" s="352"/>
      <c r="Y6" s="352"/>
      <c r="Z6" s="352"/>
      <c r="AB6" s="352"/>
      <c r="AC6" s="352"/>
      <c r="AD6" s="352"/>
    </row>
    <row r="7" spans="1:30" s="348" customFormat="1" ht="15.75">
      <c r="A7" s="352"/>
      <c r="B7" s="350" t="s">
        <v>576</v>
      </c>
      <c r="C7" s="350"/>
      <c r="D7" s="350"/>
      <c r="E7" s="350"/>
      <c r="G7" s="352"/>
      <c r="H7" s="352"/>
      <c r="I7" s="352"/>
      <c r="J7" s="352"/>
      <c r="L7" s="350"/>
      <c r="M7" s="350"/>
      <c r="O7" s="352"/>
      <c r="P7" s="352"/>
      <c r="Q7" s="352"/>
      <c r="R7" s="352"/>
      <c r="T7" s="350"/>
      <c r="U7" s="350"/>
      <c r="W7" s="352"/>
      <c r="X7" s="352"/>
      <c r="Y7" s="352"/>
      <c r="Z7" s="352"/>
      <c r="AB7" s="352"/>
      <c r="AC7" s="352"/>
      <c r="AD7" s="352"/>
    </row>
    <row r="8" spans="1:30" s="386" customFormat="1" ht="6" customHeight="1">
      <c r="A8" s="385"/>
      <c r="B8" s="297"/>
      <c r="C8" s="297"/>
      <c r="D8" s="350"/>
      <c r="E8" s="350"/>
      <c r="F8" s="348"/>
      <c r="G8" s="352"/>
      <c r="H8" s="352"/>
      <c r="I8" s="352"/>
      <c r="J8" s="352"/>
      <c r="K8" s="348"/>
      <c r="L8" s="350"/>
      <c r="M8" s="350"/>
      <c r="N8" s="348"/>
      <c r="O8" s="352"/>
      <c r="P8" s="352"/>
      <c r="Q8" s="352"/>
      <c r="R8" s="352"/>
      <c r="S8" s="348"/>
      <c r="T8" s="350"/>
      <c r="U8" s="350"/>
      <c r="V8" s="348"/>
      <c r="W8" s="352"/>
      <c r="X8" s="352"/>
      <c r="Y8" s="352"/>
      <c r="Z8" s="352"/>
      <c r="AA8" s="348"/>
      <c r="AB8" s="352"/>
      <c r="AC8" s="352"/>
      <c r="AD8" s="352"/>
    </row>
    <row r="9" spans="1:30" s="69" customFormat="1" ht="18" customHeight="1">
      <c r="A9" s="376" t="s">
        <v>881</v>
      </c>
      <c r="B9" s="502" t="s">
        <v>369</v>
      </c>
      <c r="C9" s="289" t="s">
        <v>519</v>
      </c>
      <c r="D9" s="494"/>
      <c r="E9" s="42"/>
      <c r="F9" s="42"/>
      <c r="G9" s="494"/>
      <c r="H9" s="480" t="s">
        <v>447</v>
      </c>
      <c r="I9" s="480"/>
      <c r="J9" s="480"/>
      <c r="K9" s="480"/>
      <c r="L9" s="480"/>
      <c r="M9" s="380"/>
      <c r="N9" s="378"/>
      <c r="O9" s="378"/>
      <c r="P9" s="381"/>
      <c r="Q9" s="378" t="s">
        <v>447</v>
      </c>
      <c r="R9" s="378"/>
      <c r="S9" s="378"/>
      <c r="T9" s="378"/>
      <c r="U9" s="379"/>
      <c r="V9" s="380"/>
      <c r="W9" s="378"/>
      <c r="X9" s="378"/>
      <c r="Y9" s="381"/>
      <c r="Z9" s="378" t="s">
        <v>447</v>
      </c>
      <c r="AA9" s="378"/>
      <c r="AB9" s="378"/>
      <c r="AC9" s="378"/>
      <c r="AD9" s="389"/>
    </row>
    <row r="10" spans="1:30" s="69" customFormat="1" ht="15.75">
      <c r="A10" s="377" t="s">
        <v>882</v>
      </c>
      <c r="B10" s="502"/>
      <c r="C10" s="289"/>
      <c r="D10" s="42" t="s">
        <v>329</v>
      </c>
      <c r="E10" s="42" t="s">
        <v>329</v>
      </c>
      <c r="F10" s="42" t="s">
        <v>329</v>
      </c>
      <c r="G10" s="42" t="s">
        <v>329</v>
      </c>
      <c r="H10" s="42" t="s">
        <v>329</v>
      </c>
      <c r="I10" s="42" t="s">
        <v>329</v>
      </c>
      <c r="J10" s="42" t="s">
        <v>329</v>
      </c>
      <c r="K10" s="42" t="s">
        <v>329</v>
      </c>
      <c r="L10" s="42" t="s">
        <v>329</v>
      </c>
      <c r="M10" s="294" t="s">
        <v>329</v>
      </c>
      <c r="N10" s="294" t="s">
        <v>329</v>
      </c>
      <c r="O10" s="294" t="s">
        <v>329</v>
      </c>
      <c r="P10" s="294" t="s">
        <v>329</v>
      </c>
      <c r="Q10" s="294" t="s">
        <v>329</v>
      </c>
      <c r="R10" s="294" t="s">
        <v>329</v>
      </c>
      <c r="S10" s="294" t="s">
        <v>329</v>
      </c>
      <c r="T10" s="294" t="s">
        <v>329</v>
      </c>
      <c r="U10" s="294" t="s">
        <v>329</v>
      </c>
      <c r="V10" s="294" t="s">
        <v>329</v>
      </c>
      <c r="W10" s="294" t="s">
        <v>329</v>
      </c>
      <c r="X10" s="294" t="s">
        <v>329</v>
      </c>
      <c r="Y10" s="294" t="s">
        <v>329</v>
      </c>
      <c r="Z10" s="294" t="s">
        <v>329</v>
      </c>
      <c r="AA10" s="294" t="s">
        <v>329</v>
      </c>
      <c r="AB10" s="294" t="s">
        <v>329</v>
      </c>
      <c r="AC10" s="294" t="s">
        <v>329</v>
      </c>
      <c r="AD10" s="294" t="s">
        <v>329</v>
      </c>
    </row>
    <row r="11" spans="1:30" ht="16.5" customHeight="1">
      <c r="A11" s="318">
        <v>1</v>
      </c>
      <c r="B11" s="111" t="s">
        <v>760</v>
      </c>
      <c r="C11" s="392" t="s">
        <v>500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16.5" customHeight="1">
      <c r="A12" s="312">
        <v>2</v>
      </c>
      <c r="B12" s="111" t="s">
        <v>501</v>
      </c>
      <c r="C12" s="392" t="s">
        <v>500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6.5" customHeight="1">
      <c r="A13" s="312">
        <v>3</v>
      </c>
      <c r="B13" s="111" t="s">
        <v>499</v>
      </c>
      <c r="C13" s="392" t="s">
        <v>500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6.5" customHeight="1">
      <c r="A14" s="312">
        <v>4</v>
      </c>
      <c r="B14" s="111" t="s">
        <v>503</v>
      </c>
      <c r="C14" s="392" t="s">
        <v>500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6.5" customHeight="1">
      <c r="A15" s="312">
        <v>5</v>
      </c>
      <c r="B15" s="305" t="s">
        <v>780</v>
      </c>
      <c r="C15" s="392" t="s">
        <v>253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31.5">
      <c r="A16" s="313">
        <v>6</v>
      </c>
      <c r="B16" s="114" t="s">
        <v>959</v>
      </c>
      <c r="C16" s="392" t="s">
        <v>500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33" customHeight="1">
      <c r="A17" s="313">
        <v>7</v>
      </c>
      <c r="B17" s="508" t="s">
        <v>766</v>
      </c>
      <c r="C17" s="392" t="s">
        <v>500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8.75">
      <c r="A18" s="313">
        <v>8</v>
      </c>
      <c r="B18" s="470" t="s">
        <v>965</v>
      </c>
      <c r="C18" s="392" t="s">
        <v>500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8.75">
      <c r="A19" s="313">
        <v>9</v>
      </c>
      <c r="B19" s="470" t="s">
        <v>821</v>
      </c>
      <c r="C19" s="392" t="s">
        <v>500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8.75">
      <c r="A20" s="313">
        <v>10</v>
      </c>
      <c r="B20" s="508" t="s">
        <v>752</v>
      </c>
      <c r="C20" s="392" t="s">
        <v>500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29.25" customHeight="1">
      <c r="A21" s="313">
        <v>11</v>
      </c>
      <c r="B21" s="470" t="s">
        <v>966</v>
      </c>
      <c r="C21" s="392" t="s">
        <v>500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8.75">
      <c r="A22" s="313">
        <v>12</v>
      </c>
      <c r="B22" s="470" t="s">
        <v>821</v>
      </c>
      <c r="C22" s="392" t="s">
        <v>500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485" customFormat="1" ht="24.75" customHeight="1">
      <c r="A23" s="312">
        <v>13</v>
      </c>
      <c r="B23" s="245" t="s">
        <v>964</v>
      </c>
      <c r="C23" s="501" t="s">
        <v>546</v>
      </c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</row>
    <row r="24" spans="1:30" ht="18.75">
      <c r="A24" s="312">
        <v>14</v>
      </c>
      <c r="B24" s="111" t="s">
        <v>522</v>
      </c>
      <c r="C24" s="392" t="s">
        <v>500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8.75">
      <c r="A25" s="312">
        <v>15</v>
      </c>
      <c r="B25" s="303" t="s">
        <v>523</v>
      </c>
      <c r="C25" s="392" t="s">
        <v>500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15.75">
      <c r="A26" s="312">
        <v>16</v>
      </c>
      <c r="B26" s="111" t="s">
        <v>454</v>
      </c>
      <c r="C26" s="24" t="s">
        <v>418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15.75">
      <c r="A27" s="312">
        <v>17</v>
      </c>
      <c r="B27" s="470" t="s">
        <v>524</v>
      </c>
      <c r="C27" s="24" t="s">
        <v>418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5.75">
      <c r="A28" s="312">
        <v>18</v>
      </c>
      <c r="B28" s="470" t="s">
        <v>525</v>
      </c>
      <c r="C28" s="24" t="s">
        <v>418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5.75">
      <c r="A29" s="312">
        <v>19</v>
      </c>
      <c r="B29" s="470" t="s">
        <v>790</v>
      </c>
      <c r="C29" s="24" t="s">
        <v>418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5.75">
      <c r="A30" s="312">
        <v>20</v>
      </c>
      <c r="B30" s="363" t="s">
        <v>788</v>
      </c>
      <c r="C30" s="24" t="s">
        <v>418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5.75">
      <c r="A31" s="312">
        <v>21</v>
      </c>
      <c r="B31" s="111" t="s">
        <v>754</v>
      </c>
      <c r="C31" s="392" t="s">
        <v>223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5.75">
      <c r="A32" s="312">
        <v>22</v>
      </c>
      <c r="B32" s="316" t="s">
        <v>757</v>
      </c>
      <c r="C32" s="392" t="s">
        <v>526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5.75" customHeight="1">
      <c r="A33" s="312">
        <v>23</v>
      </c>
      <c r="B33" s="111" t="s">
        <v>607</v>
      </c>
      <c r="C33" s="392" t="s">
        <v>418</v>
      </c>
      <c r="D33" s="26"/>
      <c r="E33" s="26"/>
      <c r="F33" s="26"/>
      <c r="G33" s="26"/>
      <c r="H33" s="26"/>
      <c r="I33" s="26"/>
      <c r="J33" s="26"/>
      <c r="K33" s="30"/>
      <c r="L33" s="26"/>
      <c r="M33" s="26"/>
      <c r="N33" s="26"/>
      <c r="O33" s="26"/>
      <c r="P33" s="26"/>
      <c r="Q33" s="26"/>
      <c r="R33" s="26"/>
      <c r="S33" s="30"/>
      <c r="T33" s="26"/>
      <c r="U33" s="26"/>
      <c r="V33" s="26"/>
      <c r="W33" s="26"/>
      <c r="X33" s="26"/>
      <c r="Y33" s="26"/>
      <c r="Z33" s="26"/>
      <c r="AA33" s="30"/>
      <c r="AB33" s="26"/>
      <c r="AC33" s="26"/>
      <c r="AD33" s="26"/>
    </row>
    <row r="34" spans="1:30" ht="31.5" customHeight="1">
      <c r="A34" s="312">
        <v>24</v>
      </c>
      <c r="B34" s="111" t="s">
        <v>527</v>
      </c>
      <c r="C34" s="115" t="s">
        <v>418</v>
      </c>
      <c r="D34" s="26"/>
      <c r="E34" s="26"/>
      <c r="F34" s="26"/>
      <c r="G34" s="26"/>
      <c r="H34" s="26"/>
      <c r="I34" s="26"/>
      <c r="J34" s="26"/>
      <c r="K34" s="30"/>
      <c r="L34" s="26"/>
      <c r="M34" s="26"/>
      <c r="N34" s="26"/>
      <c r="O34" s="26"/>
      <c r="P34" s="26"/>
      <c r="Q34" s="26"/>
      <c r="R34" s="26"/>
      <c r="S34" s="30"/>
      <c r="T34" s="26"/>
      <c r="U34" s="26"/>
      <c r="V34" s="26"/>
      <c r="W34" s="26"/>
      <c r="X34" s="26"/>
      <c r="Y34" s="26"/>
      <c r="Z34" s="26"/>
      <c r="AA34" s="30"/>
      <c r="AB34" s="26"/>
      <c r="AC34" s="26"/>
      <c r="AD34" s="26"/>
    </row>
    <row r="35" spans="1:30" ht="15.75">
      <c r="A35" s="312">
        <v>25</v>
      </c>
      <c r="B35" s="304" t="s">
        <v>469</v>
      </c>
      <c r="C35" s="115" t="s">
        <v>418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5.75">
      <c r="A36" s="312">
        <v>26</v>
      </c>
      <c r="B36" s="304" t="s">
        <v>989</v>
      </c>
      <c r="C36" s="40" t="s">
        <v>418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5.75">
      <c r="A37" s="312">
        <v>27</v>
      </c>
      <c r="B37" s="304" t="s">
        <v>474</v>
      </c>
      <c r="C37" s="40" t="s">
        <v>418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8.75" customHeight="1">
      <c r="A38" s="312">
        <v>28</v>
      </c>
      <c r="B38" s="304" t="s">
        <v>475</v>
      </c>
      <c r="C38" s="40" t="s">
        <v>418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29.25" customHeight="1">
      <c r="A39" s="312">
        <v>29</v>
      </c>
      <c r="B39" s="304" t="s">
        <v>476</v>
      </c>
      <c r="C39" s="40" t="s">
        <v>418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8.75">
      <c r="A40" s="312">
        <v>30</v>
      </c>
      <c r="B40" s="114" t="s">
        <v>528</v>
      </c>
      <c r="C40" s="392" t="s">
        <v>500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8.75">
      <c r="A41" s="312">
        <v>31</v>
      </c>
      <c r="B41" s="114" t="s">
        <v>529</v>
      </c>
      <c r="C41" s="392" t="s">
        <v>512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5.75">
      <c r="A42" s="312">
        <v>32</v>
      </c>
      <c r="B42" s="111" t="s">
        <v>458</v>
      </c>
      <c r="C42" s="392" t="s">
        <v>459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31.5">
      <c r="A43" s="312">
        <v>33</v>
      </c>
      <c r="B43" s="111" t="s">
        <v>761</v>
      </c>
      <c r="C43" s="392" t="s">
        <v>500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29.25" customHeight="1">
      <c r="A44" s="312">
        <v>34</v>
      </c>
      <c r="B44" s="114" t="s">
        <v>531</v>
      </c>
      <c r="C44" s="392" t="s">
        <v>500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8.75">
      <c r="A45" s="312">
        <v>35</v>
      </c>
      <c r="B45" s="114" t="s">
        <v>532</v>
      </c>
      <c r="C45" s="392" t="s">
        <v>500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8.75">
      <c r="A46" s="312">
        <v>36</v>
      </c>
      <c r="B46" s="114" t="s">
        <v>533</v>
      </c>
      <c r="C46" s="392" t="s">
        <v>500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31.5">
      <c r="A47" s="312">
        <v>37</v>
      </c>
      <c r="B47" s="111" t="s">
        <v>758</v>
      </c>
      <c r="C47" s="392" t="s">
        <v>235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5.75">
      <c r="A48" s="312">
        <v>38</v>
      </c>
      <c r="B48" s="114" t="s">
        <v>535</v>
      </c>
      <c r="C48" s="392" t="s">
        <v>418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18.75">
      <c r="A49" s="312">
        <v>39</v>
      </c>
      <c r="B49" s="114" t="s">
        <v>575</v>
      </c>
      <c r="C49" s="392" t="s">
        <v>512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31.5">
      <c r="A50" s="312">
        <v>40</v>
      </c>
      <c r="B50" s="304" t="s">
        <v>511</v>
      </c>
      <c r="C50" s="40" t="s">
        <v>512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16.5" customHeight="1">
      <c r="A51" s="312">
        <v>41</v>
      </c>
      <c r="B51" s="111" t="s">
        <v>536</v>
      </c>
      <c r="C51" s="392" t="s">
        <v>459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ht="16.5" customHeight="1">
      <c r="A52" s="312">
        <v>42</v>
      </c>
      <c r="B52" s="317" t="s">
        <v>516</v>
      </c>
      <c r="C52" s="392" t="s">
        <v>500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ht="16.5" customHeight="1">
      <c r="A53" s="312">
        <v>43</v>
      </c>
      <c r="B53" s="317" t="s">
        <v>517</v>
      </c>
      <c r="C53" s="392" t="s">
        <v>608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ht="16.5" customHeight="1">
      <c r="A54" s="312">
        <v>44</v>
      </c>
      <c r="B54" s="305" t="s">
        <v>497</v>
      </c>
      <c r="C54" s="392" t="s">
        <v>253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6.5" customHeight="1">
      <c r="A55" s="312">
        <v>45</v>
      </c>
      <c r="B55" s="305" t="s">
        <v>498</v>
      </c>
      <c r="C55" s="392" t="s">
        <v>253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ht="31.5">
      <c r="A56" s="312">
        <v>46</v>
      </c>
      <c r="B56" s="111" t="s">
        <v>538</v>
      </c>
      <c r="C56" s="392" t="s">
        <v>245</v>
      </c>
      <c r="D56" s="214"/>
      <c r="E56" s="214"/>
      <c r="F56" s="214"/>
      <c r="G56" s="214"/>
      <c r="H56" s="32"/>
      <c r="I56" s="32"/>
      <c r="J56" s="32"/>
      <c r="K56" s="32"/>
      <c r="L56" s="214"/>
      <c r="M56" s="214"/>
      <c r="N56" s="214"/>
      <c r="O56" s="214"/>
      <c r="P56" s="32"/>
      <c r="Q56" s="32"/>
      <c r="R56" s="32"/>
      <c r="S56" s="32"/>
      <c r="T56" s="214"/>
      <c r="U56" s="214"/>
      <c r="V56" s="214"/>
      <c r="W56" s="214"/>
      <c r="X56" s="32"/>
      <c r="Y56" s="32"/>
      <c r="Z56" s="32"/>
      <c r="AA56" s="32"/>
      <c r="AB56" s="214"/>
      <c r="AC56" s="32"/>
      <c r="AD56" s="32"/>
    </row>
    <row r="57" spans="1:30" ht="16.5" customHeight="1">
      <c r="A57" s="312">
        <v>47</v>
      </c>
      <c r="B57" s="111" t="s">
        <v>539</v>
      </c>
      <c r="C57" s="392" t="s">
        <v>245</v>
      </c>
      <c r="D57" s="214"/>
      <c r="E57" s="214"/>
      <c r="F57" s="214"/>
      <c r="G57" s="214"/>
      <c r="H57" s="32"/>
      <c r="I57" s="32"/>
      <c r="J57" s="32"/>
      <c r="K57" s="32"/>
      <c r="L57" s="214"/>
      <c r="M57" s="214"/>
      <c r="N57" s="214"/>
      <c r="O57" s="214"/>
      <c r="P57" s="32"/>
      <c r="Q57" s="32"/>
      <c r="R57" s="32"/>
      <c r="S57" s="32"/>
      <c r="T57" s="214"/>
      <c r="U57" s="214"/>
      <c r="V57" s="214"/>
      <c r="W57" s="214"/>
      <c r="X57" s="32"/>
      <c r="Y57" s="32"/>
      <c r="Z57" s="32"/>
      <c r="AA57" s="32"/>
      <c r="AB57" s="214"/>
      <c r="AC57" s="32"/>
      <c r="AD57" s="32"/>
    </row>
    <row r="58" spans="1:30" ht="31.5">
      <c r="A58" s="312">
        <v>48</v>
      </c>
      <c r="B58" s="111" t="s">
        <v>955</v>
      </c>
      <c r="C58" s="28" t="s">
        <v>253</v>
      </c>
      <c r="D58" s="214"/>
      <c r="E58" s="214"/>
      <c r="F58" s="214"/>
      <c r="G58" s="214"/>
      <c r="H58" s="32"/>
      <c r="I58" s="32"/>
      <c r="J58" s="32"/>
      <c r="K58" s="32"/>
      <c r="L58" s="214"/>
      <c r="M58" s="214"/>
      <c r="N58" s="214"/>
      <c r="O58" s="214"/>
      <c r="P58" s="32"/>
      <c r="Q58" s="32"/>
      <c r="R58" s="32"/>
      <c r="S58" s="32"/>
      <c r="T58" s="214"/>
      <c r="U58" s="214"/>
      <c r="V58" s="214"/>
      <c r="W58" s="214"/>
      <c r="X58" s="32"/>
      <c r="Y58" s="32"/>
      <c r="Z58" s="32"/>
      <c r="AA58" s="32"/>
      <c r="AB58" s="214"/>
      <c r="AC58" s="32"/>
      <c r="AD58" s="32"/>
    </row>
    <row r="59" spans="1:30" ht="29.25" customHeight="1">
      <c r="A59" s="312">
        <v>49</v>
      </c>
      <c r="B59" s="111" t="s">
        <v>956</v>
      </c>
      <c r="C59" s="28" t="s">
        <v>253</v>
      </c>
      <c r="D59" s="214"/>
      <c r="E59" s="214"/>
      <c r="F59" s="214"/>
      <c r="G59" s="214"/>
      <c r="H59" s="32"/>
      <c r="I59" s="32"/>
      <c r="J59" s="32"/>
      <c r="K59" s="32"/>
      <c r="L59" s="214"/>
      <c r="M59" s="214"/>
      <c r="N59" s="214"/>
      <c r="O59" s="214"/>
      <c r="P59" s="32"/>
      <c r="Q59" s="32"/>
      <c r="R59" s="32"/>
      <c r="S59" s="32"/>
      <c r="T59" s="214"/>
      <c r="U59" s="214"/>
      <c r="V59" s="214"/>
      <c r="W59" s="214"/>
      <c r="X59" s="32"/>
      <c r="Y59" s="32"/>
      <c r="Z59" s="32"/>
      <c r="AA59" s="32"/>
      <c r="AB59" s="214"/>
      <c r="AC59" s="32"/>
      <c r="AD59" s="32"/>
    </row>
    <row r="60" spans="1:30" ht="18.75">
      <c r="A60" s="312">
        <v>50</v>
      </c>
      <c r="B60" s="111" t="s">
        <v>540</v>
      </c>
      <c r="C60" s="392" t="s">
        <v>258</v>
      </c>
      <c r="D60" s="214"/>
      <c r="E60" s="214"/>
      <c r="F60" s="214"/>
      <c r="G60" s="214"/>
      <c r="H60" s="32"/>
      <c r="I60" s="32"/>
      <c r="J60" s="32"/>
      <c r="K60" s="32"/>
      <c r="L60" s="214"/>
      <c r="M60" s="214"/>
      <c r="N60" s="214"/>
      <c r="O60" s="214"/>
      <c r="P60" s="32"/>
      <c r="Q60" s="32"/>
      <c r="R60" s="32"/>
      <c r="S60" s="32"/>
      <c r="T60" s="214"/>
      <c r="U60" s="214"/>
      <c r="V60" s="214"/>
      <c r="W60" s="214"/>
      <c r="X60" s="32"/>
      <c r="Y60" s="32"/>
      <c r="Z60" s="32"/>
      <c r="AA60" s="32"/>
      <c r="AB60" s="214"/>
      <c r="AC60" s="32"/>
      <c r="AD60" s="32"/>
    </row>
    <row r="61" spans="1:30" ht="15.75">
      <c r="A61" s="312">
        <v>51</v>
      </c>
      <c r="B61" s="111" t="s">
        <v>784</v>
      </c>
      <c r="C61" s="392" t="s">
        <v>397</v>
      </c>
      <c r="D61" s="214"/>
      <c r="E61" s="214"/>
      <c r="F61" s="214"/>
      <c r="G61" s="214"/>
      <c r="H61" s="32"/>
      <c r="I61" s="32"/>
      <c r="J61" s="32"/>
      <c r="K61" s="32"/>
      <c r="L61" s="214"/>
      <c r="M61" s="214"/>
      <c r="N61" s="214"/>
      <c r="O61" s="214"/>
      <c r="P61" s="32"/>
      <c r="Q61" s="32"/>
      <c r="R61" s="32"/>
      <c r="S61" s="32"/>
      <c r="T61" s="214"/>
      <c r="U61" s="214"/>
      <c r="V61" s="214"/>
      <c r="W61" s="214"/>
      <c r="X61" s="32"/>
      <c r="Y61" s="32"/>
      <c r="Z61" s="32"/>
      <c r="AA61" s="32"/>
      <c r="AB61" s="214"/>
      <c r="AC61" s="32"/>
      <c r="AD61" s="32"/>
    </row>
    <row r="62" spans="1:30" ht="15.75">
      <c r="A62" s="312">
        <v>52</v>
      </c>
      <c r="B62" s="111" t="s">
        <v>543</v>
      </c>
      <c r="C62" s="392" t="s">
        <v>397</v>
      </c>
      <c r="D62" s="214"/>
      <c r="E62" s="214"/>
      <c r="F62" s="214"/>
      <c r="G62" s="214"/>
      <c r="H62" s="32"/>
      <c r="I62" s="32"/>
      <c r="J62" s="32"/>
      <c r="K62" s="32"/>
      <c r="L62" s="214"/>
      <c r="M62" s="214"/>
      <c r="N62" s="214"/>
      <c r="O62" s="214"/>
      <c r="P62" s="32"/>
      <c r="Q62" s="32"/>
      <c r="R62" s="32"/>
      <c r="S62" s="32"/>
      <c r="T62" s="214"/>
      <c r="U62" s="214"/>
      <c r="V62" s="214"/>
      <c r="W62" s="214"/>
      <c r="X62" s="32"/>
      <c r="Y62" s="32"/>
      <c r="Z62" s="32"/>
      <c r="AA62" s="32"/>
      <c r="AB62" s="214"/>
      <c r="AC62" s="32"/>
      <c r="AD62" s="32"/>
    </row>
    <row r="63" spans="1:30" ht="15.75">
      <c r="A63" s="312">
        <v>53</v>
      </c>
      <c r="B63" s="111" t="s">
        <v>544</v>
      </c>
      <c r="C63" s="392" t="s">
        <v>253</v>
      </c>
      <c r="D63" s="214"/>
      <c r="E63" s="214"/>
      <c r="F63" s="214"/>
      <c r="G63" s="214"/>
      <c r="H63" s="32"/>
      <c r="I63" s="32"/>
      <c r="J63" s="32"/>
      <c r="K63" s="32"/>
      <c r="L63" s="214"/>
      <c r="M63" s="214"/>
      <c r="N63" s="214"/>
      <c r="O63" s="214"/>
      <c r="P63" s="32"/>
      <c r="Q63" s="32"/>
      <c r="R63" s="32"/>
      <c r="S63" s="32"/>
      <c r="T63" s="214"/>
      <c r="U63" s="214"/>
      <c r="V63" s="214"/>
      <c r="W63" s="214"/>
      <c r="X63" s="32"/>
      <c r="Y63" s="32"/>
      <c r="Z63" s="32"/>
      <c r="AA63" s="32"/>
      <c r="AB63" s="214"/>
      <c r="AC63" s="32"/>
      <c r="AD63" s="32"/>
    </row>
    <row r="64" spans="1:30" ht="15.75">
      <c r="A64" s="312">
        <v>54</v>
      </c>
      <c r="B64" s="111" t="s">
        <v>756</v>
      </c>
      <c r="C64" s="392" t="s">
        <v>546</v>
      </c>
      <c r="D64" s="214"/>
      <c r="E64" s="214"/>
      <c r="F64" s="214"/>
      <c r="G64" s="214"/>
      <c r="H64" s="32"/>
      <c r="I64" s="32"/>
      <c r="J64" s="32"/>
      <c r="K64" s="32"/>
      <c r="L64" s="214"/>
      <c r="M64" s="214"/>
      <c r="N64" s="214"/>
      <c r="O64" s="214"/>
      <c r="P64" s="32"/>
      <c r="Q64" s="32"/>
      <c r="R64" s="32"/>
      <c r="S64" s="32"/>
      <c r="T64" s="214"/>
      <c r="U64" s="214"/>
      <c r="V64" s="214"/>
      <c r="W64" s="214"/>
      <c r="X64" s="32"/>
      <c r="Y64" s="32"/>
      <c r="Z64" s="32"/>
      <c r="AA64" s="32"/>
      <c r="AB64" s="214"/>
      <c r="AC64" s="32"/>
      <c r="AD64" s="32"/>
    </row>
    <row r="65" ht="15.75">
      <c r="A65" s="578" t="s">
        <v>930</v>
      </c>
    </row>
  </sheetData>
  <sheetProtection/>
  <printOptions/>
  <pageMargins left="0.7480314960629921" right="0.5118110236220472" top="0.5905511811023623" bottom="0.5511811023622047" header="0" footer="0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17"/>
  <sheetViews>
    <sheetView view="pageBreakPreview" zoomScale="60" zoomScalePageLayoutView="0" workbookViewId="0" topLeftCell="A1">
      <selection activeCell="T14" sqref="T14"/>
    </sheetView>
  </sheetViews>
  <sheetFormatPr defaultColWidth="9.140625" defaultRowHeight="15"/>
  <cols>
    <col min="1" max="1" width="7.421875" style="82" customWidth="1"/>
    <col min="2" max="2" width="44.57421875" style="73" customWidth="1"/>
    <col min="3" max="3" width="14.28125" style="73" customWidth="1"/>
    <col min="4" max="4" width="10.140625" style="74" customWidth="1"/>
    <col min="5" max="21" width="6.421875" style="74" customWidth="1"/>
    <col min="22" max="16384" width="9.140625" style="74" customWidth="1"/>
  </cols>
  <sheetData>
    <row r="1" spans="1:23" s="395" customFormat="1" ht="18.75" customHeight="1">
      <c r="A1" s="70"/>
      <c r="B1" s="71"/>
      <c r="D1" s="218"/>
      <c r="E1" s="70"/>
      <c r="F1" s="70"/>
      <c r="G1" s="70"/>
      <c r="H1" s="70"/>
      <c r="I1" s="72"/>
      <c r="J1" s="70"/>
      <c r="W1" s="218" t="s">
        <v>597</v>
      </c>
    </row>
    <row r="2" spans="2:21" s="395" customFormat="1" ht="46.5" customHeight="1">
      <c r="B2" s="397" t="s">
        <v>822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3" s="396" customFormat="1" ht="15" customHeight="1">
      <c r="A3" s="82"/>
      <c r="B3" s="106" t="s">
        <v>577</v>
      </c>
      <c r="C3" s="73"/>
    </row>
    <row r="4" spans="1:3" s="396" customFormat="1" ht="15" customHeight="1">
      <c r="A4" s="82"/>
      <c r="B4" s="106" t="s">
        <v>579</v>
      </c>
      <c r="C4" s="73"/>
    </row>
    <row r="5" spans="1:3" s="396" customFormat="1" ht="15" customHeight="1">
      <c r="A5" s="82"/>
      <c r="B5" s="106" t="s">
        <v>779</v>
      </c>
      <c r="C5" s="73"/>
    </row>
    <row r="6" spans="1:3" s="396" customFormat="1" ht="15" customHeight="1">
      <c r="A6" s="82"/>
      <c r="B6" s="106" t="s">
        <v>578</v>
      </c>
      <c r="C6" s="73"/>
    </row>
    <row r="7" spans="1:3" s="396" customFormat="1" ht="15" customHeight="1">
      <c r="A7" s="82"/>
      <c r="B7" s="106" t="s">
        <v>580</v>
      </c>
      <c r="C7" s="73"/>
    </row>
    <row r="8" spans="1:11" s="396" customFormat="1" ht="15" customHeight="1">
      <c r="A8" s="75"/>
      <c r="B8" s="76"/>
      <c r="C8" s="76"/>
      <c r="D8" s="77"/>
      <c r="E8" s="77"/>
      <c r="F8" s="77"/>
      <c r="G8" s="78"/>
      <c r="H8" s="78"/>
      <c r="I8" s="78"/>
      <c r="J8" s="78"/>
      <c r="K8" s="78"/>
    </row>
    <row r="9" spans="1:40" s="396" customFormat="1" ht="19.5" customHeight="1">
      <c r="A9" s="288" t="s">
        <v>547</v>
      </c>
      <c r="B9" s="288" t="s">
        <v>548</v>
      </c>
      <c r="C9" s="398" t="s">
        <v>519</v>
      </c>
      <c r="D9" s="355"/>
      <c r="E9" s="356"/>
      <c r="F9" s="356"/>
      <c r="G9" s="357"/>
      <c r="H9" s="399"/>
      <c r="I9" s="378"/>
      <c r="J9" s="378"/>
      <c r="K9" s="378"/>
      <c r="L9" s="378"/>
      <c r="M9" s="378" t="s">
        <v>447</v>
      </c>
      <c r="N9" s="378"/>
      <c r="O9" s="378"/>
      <c r="P9" s="381"/>
      <c r="Q9" s="378"/>
      <c r="R9" s="378"/>
      <c r="S9" s="378"/>
      <c r="T9" s="378"/>
      <c r="U9" s="378"/>
      <c r="V9" s="381"/>
      <c r="W9" s="378"/>
      <c r="X9" s="378"/>
      <c r="Y9" s="380"/>
      <c r="Z9" s="399"/>
      <c r="AA9" s="378"/>
      <c r="AB9" s="378"/>
      <c r="AC9" s="378"/>
      <c r="AD9" s="381"/>
      <c r="AE9" s="381"/>
      <c r="AF9" s="399"/>
      <c r="AG9" s="378"/>
      <c r="AH9" s="378" t="s">
        <v>447</v>
      </c>
      <c r="AI9" s="378"/>
      <c r="AJ9" s="381"/>
      <c r="AK9" s="381"/>
      <c r="AL9" s="399"/>
      <c r="AM9" s="378"/>
      <c r="AN9" s="379"/>
    </row>
    <row r="10" spans="1:40" s="396" customFormat="1" ht="19.5" customHeight="1">
      <c r="A10" s="288"/>
      <c r="B10" s="288"/>
      <c r="C10" s="289"/>
      <c r="D10" s="354" t="s">
        <v>329</v>
      </c>
      <c r="E10" s="294" t="s">
        <v>329</v>
      </c>
      <c r="F10" s="294" t="s">
        <v>329</v>
      </c>
      <c r="G10" s="294" t="s">
        <v>329</v>
      </c>
      <c r="H10" s="294" t="s">
        <v>329</v>
      </c>
      <c r="I10" s="294" t="s">
        <v>329</v>
      </c>
      <c r="J10" s="294" t="s">
        <v>329</v>
      </c>
      <c r="K10" s="294" t="s">
        <v>329</v>
      </c>
      <c r="L10" s="294" t="s">
        <v>329</v>
      </c>
      <c r="M10" s="294" t="s">
        <v>329</v>
      </c>
      <c r="N10" s="294" t="s">
        <v>329</v>
      </c>
      <c r="O10" s="294" t="s">
        <v>329</v>
      </c>
      <c r="P10" s="294" t="s">
        <v>329</v>
      </c>
      <c r="Q10" s="294" t="s">
        <v>329</v>
      </c>
      <c r="R10" s="294" t="s">
        <v>329</v>
      </c>
      <c r="S10" s="294" t="s">
        <v>329</v>
      </c>
      <c r="T10" s="294" t="s">
        <v>329</v>
      </c>
      <c r="U10" s="294" t="s">
        <v>329</v>
      </c>
      <c r="V10" s="294" t="s">
        <v>329</v>
      </c>
      <c r="W10" s="294" t="s">
        <v>329</v>
      </c>
      <c r="X10" s="294" t="s">
        <v>329</v>
      </c>
      <c r="Y10" s="294" t="s">
        <v>329</v>
      </c>
      <c r="Z10" s="294" t="s">
        <v>329</v>
      </c>
      <c r="AA10" s="294" t="s">
        <v>329</v>
      </c>
      <c r="AB10" s="294" t="s">
        <v>329</v>
      </c>
      <c r="AC10" s="294" t="s">
        <v>329</v>
      </c>
      <c r="AD10" s="294" t="s">
        <v>329</v>
      </c>
      <c r="AE10" s="294" t="s">
        <v>329</v>
      </c>
      <c r="AF10" s="294" t="s">
        <v>329</v>
      </c>
      <c r="AG10" s="294" t="s">
        <v>329</v>
      </c>
      <c r="AH10" s="294" t="s">
        <v>329</v>
      </c>
      <c r="AI10" s="294" t="s">
        <v>329</v>
      </c>
      <c r="AJ10" s="294" t="s">
        <v>329</v>
      </c>
      <c r="AK10" s="294" t="s">
        <v>329</v>
      </c>
      <c r="AL10" s="294" t="s">
        <v>329</v>
      </c>
      <c r="AM10" s="294" t="s">
        <v>329</v>
      </c>
      <c r="AN10" s="294" t="s">
        <v>329</v>
      </c>
    </row>
    <row r="11" spans="1:40" ht="21" customHeight="1">
      <c r="A11" s="394">
        <v>1</v>
      </c>
      <c r="B11" s="220" t="s">
        <v>762</v>
      </c>
      <c r="C11" s="220" t="s">
        <v>778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21" customHeight="1">
      <c r="A12" s="394">
        <v>2</v>
      </c>
      <c r="B12" s="220" t="s">
        <v>737</v>
      </c>
      <c r="C12" s="220" t="s">
        <v>764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21" customHeight="1">
      <c r="A13" s="394">
        <v>3</v>
      </c>
      <c r="B13" s="220" t="s">
        <v>763</v>
      </c>
      <c r="C13" s="220" t="s">
        <v>765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21" customHeight="1">
      <c r="A14" s="394">
        <v>4</v>
      </c>
      <c r="B14" s="220" t="s">
        <v>738</v>
      </c>
      <c r="C14" s="220" t="s">
        <v>418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21" customHeight="1">
      <c r="A15" s="394">
        <v>5</v>
      </c>
      <c r="B15" s="220" t="s">
        <v>739</v>
      </c>
      <c r="C15" s="220" t="s">
        <v>418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37.5" customHeight="1">
      <c r="A16" s="394">
        <v>6</v>
      </c>
      <c r="B16" s="220" t="s">
        <v>740</v>
      </c>
      <c r="C16" s="220" t="s">
        <v>418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21" ht="12.75">
      <c r="A17" s="79"/>
      <c r="B17" s="80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216"/>
  <sheetViews>
    <sheetView view="pageBreakPreview" zoomScale="60" zoomScaleNormal="75" zoomScalePageLayoutView="0" workbookViewId="0" topLeftCell="A1">
      <selection activeCell="L40" sqref="L40"/>
    </sheetView>
  </sheetViews>
  <sheetFormatPr defaultColWidth="9.140625" defaultRowHeight="15"/>
  <cols>
    <col min="1" max="1" width="7.57421875" style="125" customWidth="1"/>
    <col min="2" max="2" width="98.140625" style="126" customWidth="1"/>
    <col min="3" max="3" width="16.28125" style="127" customWidth="1"/>
    <col min="4" max="4" width="18.7109375" style="127" customWidth="1"/>
    <col min="5" max="8" width="9.8515625" style="128" customWidth="1"/>
    <col min="9" max="9" width="9.8515625" style="127" customWidth="1"/>
    <col min="10" max="10" width="18.00390625" style="127" customWidth="1"/>
    <col min="11" max="11" width="18.7109375" style="127" customWidth="1"/>
    <col min="12" max="12" width="15.421875" style="127" customWidth="1"/>
    <col min="13" max="13" width="9.140625" style="127" customWidth="1"/>
    <col min="14" max="14" width="17.28125" style="127" customWidth="1"/>
    <col min="15" max="16384" width="9.140625" style="127" customWidth="1"/>
  </cols>
  <sheetData>
    <row r="1" ht="18.75">
      <c r="L1" s="192" t="s">
        <v>4</v>
      </c>
    </row>
    <row r="2" spans="2:15" ht="18.75">
      <c r="B2" s="804" t="s">
        <v>3</v>
      </c>
      <c r="C2" s="804"/>
      <c r="D2" s="804"/>
      <c r="E2" s="804"/>
      <c r="F2" s="804"/>
      <c r="G2" s="129"/>
      <c r="H2" s="129"/>
      <c r="I2" s="129"/>
      <c r="J2" s="129"/>
      <c r="K2" s="129"/>
      <c r="L2" s="129"/>
      <c r="M2" s="130"/>
      <c r="N2" s="130"/>
      <c r="O2" s="130"/>
    </row>
    <row r="3" spans="1:11" ht="11.25" customHeight="1">
      <c r="A3" s="805"/>
      <c r="B3" s="805"/>
      <c r="C3" s="133"/>
      <c r="D3" s="133"/>
      <c r="E3" s="134"/>
      <c r="F3" s="134"/>
      <c r="G3" s="134"/>
      <c r="H3" s="134"/>
      <c r="I3" s="133"/>
      <c r="J3" s="133"/>
      <c r="K3" s="133"/>
    </row>
    <row r="4" spans="1:12" ht="30" customHeight="1">
      <c r="A4" s="807" t="s">
        <v>547</v>
      </c>
      <c r="B4" s="808" t="s">
        <v>5</v>
      </c>
      <c r="C4" s="802" t="s">
        <v>6</v>
      </c>
      <c r="D4" s="803" t="s">
        <v>7</v>
      </c>
      <c r="E4" s="802" t="s">
        <v>8</v>
      </c>
      <c r="F4" s="802"/>
      <c r="G4" s="802"/>
      <c r="H4" s="802"/>
      <c r="I4" s="802"/>
      <c r="J4" s="803" t="s">
        <v>9</v>
      </c>
      <c r="K4" s="802" t="s">
        <v>10</v>
      </c>
      <c r="L4" s="802" t="s">
        <v>11</v>
      </c>
    </row>
    <row r="5" spans="1:12" ht="20.25" customHeight="1">
      <c r="A5" s="807"/>
      <c r="B5" s="808"/>
      <c r="C5" s="802"/>
      <c r="D5" s="803"/>
      <c r="E5" s="136" t="s">
        <v>12</v>
      </c>
      <c r="F5" s="136" t="s">
        <v>12</v>
      </c>
      <c r="G5" s="136" t="s">
        <v>12</v>
      </c>
      <c r="H5" s="136" t="s">
        <v>12</v>
      </c>
      <c r="I5" s="136" t="s">
        <v>12</v>
      </c>
      <c r="J5" s="803"/>
      <c r="K5" s="802"/>
      <c r="L5" s="802"/>
    </row>
    <row r="6" spans="1:12" ht="17.25" customHeight="1">
      <c r="A6" s="807"/>
      <c r="B6" s="808"/>
      <c r="C6" s="802"/>
      <c r="D6" s="803"/>
      <c r="E6" s="136" t="s">
        <v>506</v>
      </c>
      <c r="F6" s="136" t="s">
        <v>506</v>
      </c>
      <c r="G6" s="136" t="s">
        <v>506</v>
      </c>
      <c r="H6" s="136" t="s">
        <v>506</v>
      </c>
      <c r="I6" s="136" t="s">
        <v>506</v>
      </c>
      <c r="J6" s="803"/>
      <c r="K6" s="802"/>
      <c r="L6" s="802"/>
    </row>
    <row r="7" spans="1:13" ht="31.5">
      <c r="A7" s="155">
        <v>1</v>
      </c>
      <c r="B7" s="193" t="s">
        <v>13</v>
      </c>
      <c r="C7" s="137"/>
      <c r="D7" s="137"/>
      <c r="E7" s="137"/>
      <c r="F7" s="137"/>
      <c r="G7" s="137"/>
      <c r="H7" s="137"/>
      <c r="I7" s="137"/>
      <c r="J7" s="137"/>
      <c r="K7" s="138"/>
      <c r="L7" s="140"/>
      <c r="M7" s="133"/>
    </row>
    <row r="8" spans="1:12" ht="25.5" customHeight="1">
      <c r="A8" s="155" t="s">
        <v>14</v>
      </c>
      <c r="B8" s="158" t="s">
        <v>15</v>
      </c>
      <c r="C8" s="140"/>
      <c r="D8" s="140"/>
      <c r="E8" s="140"/>
      <c r="F8" s="140"/>
      <c r="G8" s="140"/>
      <c r="H8" s="140"/>
      <c r="I8" s="140"/>
      <c r="J8" s="140"/>
      <c r="K8" s="138"/>
      <c r="L8" s="140"/>
    </row>
    <row r="9" spans="1:12" ht="15.75">
      <c r="A9" s="155" t="s">
        <v>16</v>
      </c>
      <c r="B9" s="158" t="s">
        <v>17</v>
      </c>
      <c r="C9" s="140" t="s">
        <v>18</v>
      </c>
      <c r="D9" s="140"/>
      <c r="E9" s="140"/>
      <c r="F9" s="140"/>
      <c r="G9" s="140"/>
      <c r="H9" s="140"/>
      <c r="I9" s="140"/>
      <c r="J9" s="140"/>
      <c r="K9" s="138"/>
      <c r="L9" s="140"/>
    </row>
    <row r="10" spans="1:12" ht="18.75">
      <c r="A10" s="155" t="s">
        <v>19</v>
      </c>
      <c r="B10" s="158" t="s">
        <v>20</v>
      </c>
      <c r="C10" s="140" t="s">
        <v>126</v>
      </c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15.75">
      <c r="A11" s="155" t="s">
        <v>21</v>
      </c>
      <c r="B11" s="158" t="s">
        <v>22</v>
      </c>
      <c r="C11" s="140" t="s">
        <v>23</v>
      </c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8.75">
      <c r="A12" s="155" t="s">
        <v>24</v>
      </c>
      <c r="B12" s="158" t="s">
        <v>25</v>
      </c>
      <c r="C12" s="140" t="s">
        <v>153</v>
      </c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15.75">
      <c r="A13" s="155" t="s">
        <v>26</v>
      </c>
      <c r="B13" s="158" t="s">
        <v>27</v>
      </c>
      <c r="C13" s="140" t="s">
        <v>28</v>
      </c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5.75">
      <c r="A14" s="155" t="s">
        <v>29</v>
      </c>
      <c r="B14" s="159" t="s">
        <v>30</v>
      </c>
      <c r="C14" s="140" t="s">
        <v>418</v>
      </c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5.75">
      <c r="A15" s="155" t="s">
        <v>31</v>
      </c>
      <c r="B15" s="159" t="s">
        <v>32</v>
      </c>
      <c r="C15" s="140" t="s">
        <v>418</v>
      </c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5.75">
      <c r="A16" s="155" t="s">
        <v>33</v>
      </c>
      <c r="B16" s="159" t="s">
        <v>34</v>
      </c>
      <c r="C16" s="140" t="s">
        <v>418</v>
      </c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15.75">
      <c r="A17" s="155" t="s">
        <v>35</v>
      </c>
      <c r="B17" s="158" t="s">
        <v>36</v>
      </c>
      <c r="C17" s="140" t="s">
        <v>418</v>
      </c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15.75">
      <c r="A18" s="155" t="s">
        <v>37</v>
      </c>
      <c r="B18" s="158" t="s">
        <v>38</v>
      </c>
      <c r="C18" s="140" t="s">
        <v>418</v>
      </c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15.75">
      <c r="A19" s="155" t="s">
        <v>39</v>
      </c>
      <c r="B19" s="158" t="s">
        <v>40</v>
      </c>
      <c r="C19" s="140" t="s">
        <v>41</v>
      </c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ht="15.75">
      <c r="A20" s="155" t="s">
        <v>42</v>
      </c>
      <c r="B20" s="158" t="s">
        <v>43</v>
      </c>
      <c r="C20" s="140" t="s">
        <v>41</v>
      </c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18.75">
      <c r="A21" s="155" t="s">
        <v>124</v>
      </c>
      <c r="B21" s="158" t="s">
        <v>127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2" ht="40.5" customHeight="1">
      <c r="A22" s="155">
        <v>2</v>
      </c>
      <c r="B22" s="193" t="s">
        <v>44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40"/>
    </row>
    <row r="23" spans="1:12" ht="15.75">
      <c r="A23" s="155" t="s">
        <v>45</v>
      </c>
      <c r="B23" s="158" t="s">
        <v>46</v>
      </c>
      <c r="C23" s="140" t="s">
        <v>47</v>
      </c>
      <c r="D23" s="140"/>
      <c r="E23" s="140"/>
      <c r="F23" s="140"/>
      <c r="G23" s="140"/>
      <c r="H23" s="140"/>
      <c r="I23" s="140"/>
      <c r="J23" s="140"/>
      <c r="K23" s="140"/>
      <c r="L23" s="140" t="s">
        <v>996</v>
      </c>
    </row>
    <row r="24" spans="1:12" ht="15.75">
      <c r="A24" s="155" t="s">
        <v>48</v>
      </c>
      <c r="B24" s="158" t="s">
        <v>49</v>
      </c>
      <c r="C24" s="140" t="s">
        <v>47</v>
      </c>
      <c r="D24" s="140"/>
      <c r="E24" s="140"/>
      <c r="F24" s="140"/>
      <c r="G24" s="140"/>
      <c r="H24" s="140"/>
      <c r="I24" s="140"/>
      <c r="J24" s="140"/>
      <c r="K24" s="140"/>
      <c r="L24" s="140" t="s">
        <v>996</v>
      </c>
    </row>
    <row r="25" spans="1:12" ht="28.5" customHeight="1">
      <c r="A25" s="155" t="s">
        <v>50</v>
      </c>
      <c r="B25" s="135" t="s">
        <v>51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15.75">
      <c r="A26" s="155" t="s">
        <v>52</v>
      </c>
      <c r="B26" s="158" t="s">
        <v>53</v>
      </c>
      <c r="C26" s="140" t="s">
        <v>54</v>
      </c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15.75">
      <c r="A27" s="155" t="s">
        <v>55</v>
      </c>
      <c r="B27" s="158" t="s">
        <v>56</v>
      </c>
      <c r="C27" s="140" t="s">
        <v>54</v>
      </c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5.75">
      <c r="A28" s="155" t="s">
        <v>57</v>
      </c>
      <c r="B28" s="158" t="s">
        <v>58</v>
      </c>
      <c r="C28" s="140" t="s">
        <v>54</v>
      </c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15.75">
      <c r="A29" s="155" t="s">
        <v>59</v>
      </c>
      <c r="B29" s="158" t="s">
        <v>60</v>
      </c>
      <c r="C29" s="140" t="s">
        <v>54</v>
      </c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15.75">
      <c r="A30" s="155" t="s">
        <v>61</v>
      </c>
      <c r="B30" s="158" t="s">
        <v>62</v>
      </c>
      <c r="C30" s="140" t="s">
        <v>54</v>
      </c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31.5">
      <c r="A31" s="155" t="s">
        <v>63</v>
      </c>
      <c r="B31" s="158" t="s">
        <v>64</v>
      </c>
      <c r="C31" s="140" t="s">
        <v>65</v>
      </c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5.75">
      <c r="A32" s="155" t="s">
        <v>66</v>
      </c>
      <c r="B32" s="194" t="s">
        <v>67</v>
      </c>
      <c r="C32" s="140" t="s">
        <v>65</v>
      </c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15.75">
      <c r="A33" s="155" t="s">
        <v>68</v>
      </c>
      <c r="B33" s="158" t="s">
        <v>69</v>
      </c>
      <c r="C33" s="140" t="s">
        <v>65</v>
      </c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ht="15.75">
      <c r="A34" s="155" t="s">
        <v>70</v>
      </c>
      <c r="B34" s="158" t="s">
        <v>122</v>
      </c>
      <c r="C34" s="140" t="s">
        <v>54</v>
      </c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15.75">
      <c r="A35" s="400" t="s">
        <v>71</v>
      </c>
      <c r="B35" s="158" t="s">
        <v>72</v>
      </c>
      <c r="C35" s="140" t="s">
        <v>54</v>
      </c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ht="29.25" customHeight="1">
      <c r="A36" s="155">
        <v>3</v>
      </c>
      <c r="B36" s="193" t="s">
        <v>73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40"/>
    </row>
    <row r="37" spans="1:12" ht="31.5">
      <c r="A37" s="155" t="s">
        <v>74</v>
      </c>
      <c r="B37" s="158" t="s">
        <v>75</v>
      </c>
      <c r="C37" s="140" t="s">
        <v>76</v>
      </c>
      <c r="D37" s="140"/>
      <c r="E37" s="140"/>
      <c r="F37" s="140"/>
      <c r="G37" s="140"/>
      <c r="H37" s="140"/>
      <c r="I37" s="140"/>
      <c r="J37" s="140"/>
      <c r="K37" s="140"/>
      <c r="L37" s="140" t="s">
        <v>996</v>
      </c>
    </row>
    <row r="38" spans="1:12" ht="15.75">
      <c r="A38" s="155" t="s">
        <v>77</v>
      </c>
      <c r="B38" s="158" t="s">
        <v>78</v>
      </c>
      <c r="C38" s="140" t="s">
        <v>76</v>
      </c>
      <c r="D38" s="140"/>
      <c r="E38" s="140"/>
      <c r="F38" s="140"/>
      <c r="G38" s="140"/>
      <c r="H38" s="140"/>
      <c r="I38" s="140"/>
      <c r="J38" s="140"/>
      <c r="K38" s="140"/>
      <c r="L38" s="140" t="s">
        <v>996</v>
      </c>
    </row>
    <row r="39" spans="1:12" ht="15.75">
      <c r="A39" s="155" t="s">
        <v>79</v>
      </c>
      <c r="B39" s="158" t="s">
        <v>80</v>
      </c>
      <c r="C39" s="140" t="s">
        <v>76</v>
      </c>
      <c r="D39" s="140"/>
      <c r="E39" s="140"/>
      <c r="F39" s="140"/>
      <c r="G39" s="140"/>
      <c r="H39" s="140"/>
      <c r="I39" s="140"/>
      <c r="J39" s="140"/>
      <c r="K39" s="140"/>
      <c r="L39" s="140" t="s">
        <v>996</v>
      </c>
    </row>
    <row r="40" spans="1:12" ht="15.75">
      <c r="A40" s="155" t="s">
        <v>81</v>
      </c>
      <c r="B40" s="158" t="s">
        <v>82</v>
      </c>
      <c r="C40" s="140" t="s">
        <v>76</v>
      </c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ht="15.75">
      <c r="A41" s="155" t="s">
        <v>83</v>
      </c>
      <c r="B41" s="158" t="s">
        <v>84</v>
      </c>
      <c r="C41" s="140" t="s">
        <v>76</v>
      </c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ht="18.75">
      <c r="A42" s="583"/>
      <c r="B42" s="584"/>
      <c r="C42" s="585"/>
      <c r="D42" s="585"/>
      <c r="E42" s="585"/>
      <c r="F42" s="585"/>
      <c r="G42" s="585"/>
      <c r="H42" s="585"/>
      <c r="I42" s="585"/>
      <c r="J42" s="585"/>
      <c r="K42" s="585"/>
      <c r="L42" s="586" t="s">
        <v>931</v>
      </c>
    </row>
    <row r="43" spans="1:12" ht="15.75">
      <c r="A43" s="155">
        <v>1</v>
      </c>
      <c r="B43" s="158">
        <v>2</v>
      </c>
      <c r="C43" s="140">
        <v>3</v>
      </c>
      <c r="D43" s="140">
        <v>4</v>
      </c>
      <c r="E43" s="140">
        <v>5</v>
      </c>
      <c r="F43" s="140">
        <v>6</v>
      </c>
      <c r="G43" s="140">
        <v>7</v>
      </c>
      <c r="H43" s="140">
        <v>8</v>
      </c>
      <c r="I43" s="140">
        <v>9</v>
      </c>
      <c r="J43" s="140">
        <v>10</v>
      </c>
      <c r="K43" s="140">
        <v>11</v>
      </c>
      <c r="L43" s="140">
        <v>12</v>
      </c>
    </row>
    <row r="44" spans="1:12" ht="31.5">
      <c r="A44" s="155">
        <v>4</v>
      </c>
      <c r="B44" s="193" t="s">
        <v>85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40"/>
    </row>
    <row r="45" spans="1:12" ht="15.75">
      <c r="A45" s="155" t="s">
        <v>86</v>
      </c>
      <c r="B45" s="158" t="s">
        <v>87</v>
      </c>
      <c r="C45" s="140" t="s">
        <v>253</v>
      </c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ht="15.75" customHeight="1">
      <c r="A46" s="401">
        <v>4.2</v>
      </c>
      <c r="B46" s="540" t="s">
        <v>797</v>
      </c>
      <c r="C46" s="140" t="s">
        <v>253</v>
      </c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ht="15.75">
      <c r="A47" s="155" t="s">
        <v>89</v>
      </c>
      <c r="B47" s="158" t="s">
        <v>90</v>
      </c>
      <c r="C47" s="140" t="s">
        <v>253</v>
      </c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ht="31.5">
      <c r="A48" s="155" t="s">
        <v>91</v>
      </c>
      <c r="B48" s="158" t="s">
        <v>92</v>
      </c>
      <c r="C48" s="140" t="s">
        <v>253</v>
      </c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12" ht="31.5">
      <c r="A49" s="155">
        <v>5</v>
      </c>
      <c r="B49" s="193" t="s">
        <v>93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40"/>
    </row>
    <row r="50" spans="1:12" ht="15.75">
      <c r="A50" s="155" t="s">
        <v>94</v>
      </c>
      <c r="B50" s="156" t="s">
        <v>95</v>
      </c>
      <c r="C50" s="140" t="s">
        <v>96</v>
      </c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 ht="15.75">
      <c r="A51" s="155" t="s">
        <v>97</v>
      </c>
      <c r="B51" s="156" t="s">
        <v>98</v>
      </c>
      <c r="C51" s="140" t="s">
        <v>96</v>
      </c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2" ht="15.75">
      <c r="A52" s="155" t="s">
        <v>99</v>
      </c>
      <c r="B52" s="156" t="s">
        <v>100</v>
      </c>
      <c r="C52" s="140" t="s">
        <v>96</v>
      </c>
      <c r="D52" s="140"/>
      <c r="E52" s="140"/>
      <c r="F52" s="140"/>
      <c r="G52" s="140"/>
      <c r="H52" s="140"/>
      <c r="I52" s="140"/>
      <c r="J52" s="140"/>
      <c r="K52" s="140"/>
      <c r="L52" s="140"/>
    </row>
    <row r="53" spans="1:12" ht="15.75">
      <c r="A53" s="155" t="s">
        <v>101</v>
      </c>
      <c r="B53" s="158" t="s">
        <v>102</v>
      </c>
      <c r="C53" s="140" t="s">
        <v>96</v>
      </c>
      <c r="D53" s="140"/>
      <c r="E53" s="140"/>
      <c r="F53" s="140"/>
      <c r="G53" s="140"/>
      <c r="H53" s="140"/>
      <c r="I53" s="140"/>
      <c r="J53" s="140"/>
      <c r="K53" s="140"/>
      <c r="L53" s="140"/>
    </row>
    <row r="54" spans="1:12" ht="15.75">
      <c r="A54" s="155" t="s">
        <v>103</v>
      </c>
      <c r="B54" s="158" t="s">
        <v>104</v>
      </c>
      <c r="C54" s="140" t="s">
        <v>96</v>
      </c>
      <c r="D54" s="140"/>
      <c r="E54" s="140"/>
      <c r="F54" s="140"/>
      <c r="G54" s="140"/>
      <c r="H54" s="140"/>
      <c r="I54" s="140"/>
      <c r="J54" s="140"/>
      <c r="K54" s="140"/>
      <c r="L54" s="140"/>
    </row>
    <row r="55" spans="1:12" ht="15.75">
      <c r="A55" s="155" t="s">
        <v>105</v>
      </c>
      <c r="B55" s="158" t="s">
        <v>106</v>
      </c>
      <c r="C55" s="140" t="s">
        <v>253</v>
      </c>
      <c r="D55" s="140"/>
      <c r="E55" s="140"/>
      <c r="F55" s="140"/>
      <c r="G55" s="140"/>
      <c r="H55" s="140"/>
      <c r="I55" s="140"/>
      <c r="J55" s="140"/>
      <c r="K55" s="140"/>
      <c r="L55" s="140"/>
    </row>
    <row r="56" spans="1:12" ht="15.75">
      <c r="A56" s="155" t="s">
        <v>107</v>
      </c>
      <c r="B56" s="158" t="s">
        <v>108</v>
      </c>
      <c r="C56" s="140" t="s">
        <v>96</v>
      </c>
      <c r="D56" s="140"/>
      <c r="E56" s="140"/>
      <c r="F56" s="140"/>
      <c r="G56" s="140"/>
      <c r="H56" s="140"/>
      <c r="I56" s="140"/>
      <c r="J56" s="140"/>
      <c r="K56" s="140"/>
      <c r="L56" s="140"/>
    </row>
    <row r="57" spans="1:12" ht="15.75">
      <c r="A57" s="155" t="s">
        <v>109</v>
      </c>
      <c r="B57" s="158" t="s">
        <v>110</v>
      </c>
      <c r="C57" s="140" t="s">
        <v>253</v>
      </c>
      <c r="D57" s="140"/>
      <c r="E57" s="140"/>
      <c r="F57" s="140"/>
      <c r="G57" s="140"/>
      <c r="H57" s="140"/>
      <c r="I57" s="140"/>
      <c r="J57" s="140"/>
      <c r="K57" s="140"/>
      <c r="L57" s="140"/>
    </row>
    <row r="58" spans="1:12" ht="15.75">
      <c r="A58" s="155">
        <v>6</v>
      </c>
      <c r="B58" s="193" t="s">
        <v>111</v>
      </c>
      <c r="C58" s="137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1:12" ht="15.75">
      <c r="A59" s="155" t="s">
        <v>112</v>
      </c>
      <c r="B59" s="158" t="s">
        <v>113</v>
      </c>
      <c r="C59" s="140" t="s">
        <v>96</v>
      </c>
      <c r="D59" s="140"/>
      <c r="E59" s="140"/>
      <c r="F59" s="140"/>
      <c r="G59" s="140"/>
      <c r="H59" s="140"/>
      <c r="I59" s="140"/>
      <c r="J59" s="140"/>
      <c r="K59" s="140"/>
      <c r="L59" s="140"/>
    </row>
    <row r="60" spans="1:12" ht="15.75">
      <c r="A60" s="155" t="s">
        <v>114</v>
      </c>
      <c r="B60" s="158" t="s">
        <v>115</v>
      </c>
      <c r="C60" s="140" t="s">
        <v>96</v>
      </c>
      <c r="D60" s="140"/>
      <c r="E60" s="140"/>
      <c r="F60" s="140"/>
      <c r="G60" s="140"/>
      <c r="H60" s="140"/>
      <c r="I60" s="140"/>
      <c r="J60" s="140"/>
      <c r="K60" s="140"/>
      <c r="L60" s="140"/>
    </row>
    <row r="61" spans="1:12" ht="15.75">
      <c r="A61" s="155" t="s">
        <v>116</v>
      </c>
      <c r="B61" s="158" t="s">
        <v>117</v>
      </c>
      <c r="C61" s="140" t="s">
        <v>96</v>
      </c>
      <c r="D61" s="140"/>
      <c r="E61" s="140"/>
      <c r="F61" s="140"/>
      <c r="G61" s="140"/>
      <c r="H61" s="140"/>
      <c r="I61" s="140"/>
      <c r="J61" s="140"/>
      <c r="K61" s="140"/>
      <c r="L61" s="140"/>
    </row>
    <row r="62" spans="1:12" ht="15.75">
      <c r="A62" s="155" t="s">
        <v>118</v>
      </c>
      <c r="B62" s="158" t="s">
        <v>119</v>
      </c>
      <c r="C62" s="140" t="s">
        <v>96</v>
      </c>
      <c r="D62" s="140"/>
      <c r="E62" s="140"/>
      <c r="F62" s="140"/>
      <c r="G62" s="140"/>
      <c r="H62" s="140"/>
      <c r="I62" s="140"/>
      <c r="J62" s="140"/>
      <c r="K62" s="140"/>
      <c r="L62" s="140"/>
    </row>
    <row r="63" spans="1:12" ht="15.75">
      <c r="A63" s="402">
        <v>7</v>
      </c>
      <c r="B63" s="135" t="s">
        <v>120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1:12" ht="15.75">
      <c r="A64" s="155" t="s">
        <v>121</v>
      </c>
      <c r="B64" s="158" t="s">
        <v>128</v>
      </c>
      <c r="C64" s="140" t="s">
        <v>96</v>
      </c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 ht="15.75">
      <c r="A65" s="155" t="s">
        <v>129</v>
      </c>
      <c r="B65" s="158" t="s">
        <v>130</v>
      </c>
      <c r="C65" s="140" t="s">
        <v>96</v>
      </c>
      <c r="D65" s="140"/>
      <c r="E65" s="140"/>
      <c r="F65" s="140"/>
      <c r="G65" s="140"/>
      <c r="H65" s="140"/>
      <c r="I65" s="140"/>
      <c r="J65" s="140"/>
      <c r="K65" s="140"/>
      <c r="L65" s="140"/>
    </row>
    <row r="66" spans="1:12" ht="15.75">
      <c r="A66" s="155" t="s">
        <v>131</v>
      </c>
      <c r="B66" s="158" t="s">
        <v>132</v>
      </c>
      <c r="C66" s="140" t="s">
        <v>96</v>
      </c>
      <c r="D66" s="140"/>
      <c r="E66" s="140"/>
      <c r="F66" s="140"/>
      <c r="G66" s="140"/>
      <c r="H66" s="140"/>
      <c r="I66" s="140"/>
      <c r="J66" s="140"/>
      <c r="K66" s="140"/>
      <c r="L66" s="140"/>
    </row>
    <row r="67" spans="1:12" ht="15.75">
      <c r="A67" s="155" t="s">
        <v>133</v>
      </c>
      <c r="B67" s="158" t="s">
        <v>134</v>
      </c>
      <c r="C67" s="140" t="s">
        <v>41</v>
      </c>
      <c r="D67" s="140"/>
      <c r="E67" s="141"/>
      <c r="F67" s="141"/>
      <c r="G67" s="141"/>
      <c r="H67" s="141"/>
      <c r="I67" s="140"/>
      <c r="J67" s="140"/>
      <c r="K67" s="140"/>
      <c r="L67" s="181"/>
    </row>
    <row r="68" spans="1:12" ht="38.25" customHeight="1">
      <c r="A68" s="155">
        <v>8</v>
      </c>
      <c r="B68" s="135" t="s">
        <v>135</v>
      </c>
      <c r="C68" s="136"/>
      <c r="D68" s="140"/>
      <c r="E68" s="141"/>
      <c r="F68" s="141"/>
      <c r="G68" s="141"/>
      <c r="H68" s="141"/>
      <c r="I68" s="140"/>
      <c r="J68" s="140"/>
      <c r="K68" s="140"/>
      <c r="L68" s="181"/>
    </row>
    <row r="69" spans="1:12" ht="31.5">
      <c r="A69" s="155" t="s">
        <v>136</v>
      </c>
      <c r="B69" s="195" t="s">
        <v>137</v>
      </c>
      <c r="C69" s="140" t="s">
        <v>41</v>
      </c>
      <c r="D69" s="140"/>
      <c r="E69" s="141"/>
      <c r="F69" s="141"/>
      <c r="G69" s="141"/>
      <c r="H69" s="141"/>
      <c r="I69" s="140"/>
      <c r="J69" s="140"/>
      <c r="K69" s="138"/>
      <c r="L69" s="181" t="s">
        <v>138</v>
      </c>
    </row>
    <row r="70" spans="1:12" ht="28.5" customHeight="1">
      <c r="A70" s="155">
        <v>9</v>
      </c>
      <c r="B70" s="135" t="s">
        <v>139</v>
      </c>
      <c r="C70" s="136"/>
      <c r="D70" s="136"/>
      <c r="E70" s="136"/>
      <c r="F70" s="136"/>
      <c r="G70" s="136"/>
      <c r="H70" s="136"/>
      <c r="I70" s="136"/>
      <c r="J70" s="136"/>
      <c r="K70" s="138"/>
      <c r="L70" s="138"/>
    </row>
    <row r="71" spans="1:12" ht="15.75">
      <c r="A71" s="155" t="s">
        <v>140</v>
      </c>
      <c r="B71" s="158" t="s">
        <v>141</v>
      </c>
      <c r="C71" s="140" t="s">
        <v>41</v>
      </c>
      <c r="D71" s="140"/>
      <c r="E71" s="140"/>
      <c r="F71" s="140"/>
      <c r="G71" s="140"/>
      <c r="H71" s="140"/>
      <c r="I71" s="140"/>
      <c r="J71" s="140"/>
      <c r="K71" s="138"/>
      <c r="L71" s="181" t="s">
        <v>138</v>
      </c>
    </row>
    <row r="72" spans="1:12" ht="25.5" customHeight="1">
      <c r="A72" s="155">
        <v>10</v>
      </c>
      <c r="B72" s="135" t="s">
        <v>142</v>
      </c>
      <c r="C72" s="136"/>
      <c r="D72" s="140"/>
      <c r="E72" s="140"/>
      <c r="F72" s="140"/>
      <c r="G72" s="140"/>
      <c r="H72" s="140"/>
      <c r="I72" s="140"/>
      <c r="J72" s="140"/>
      <c r="K72" s="138"/>
      <c r="L72" s="140"/>
    </row>
    <row r="73" spans="1:12" ht="31.5">
      <c r="A73" s="155" t="s">
        <v>143</v>
      </c>
      <c r="B73" s="158" t="s">
        <v>144</v>
      </c>
      <c r="C73" s="140" t="s">
        <v>41</v>
      </c>
      <c r="D73" s="140"/>
      <c r="E73" s="140"/>
      <c r="F73" s="140"/>
      <c r="G73" s="140"/>
      <c r="H73" s="140"/>
      <c r="I73" s="140"/>
      <c r="J73" s="140"/>
      <c r="K73" s="138"/>
      <c r="L73" s="181" t="s">
        <v>138</v>
      </c>
    </row>
    <row r="74" spans="1:12" ht="15.75">
      <c r="A74" s="155" t="s">
        <v>145</v>
      </c>
      <c r="B74" s="158" t="s">
        <v>146</v>
      </c>
      <c r="C74" s="140" t="s">
        <v>41</v>
      </c>
      <c r="D74" s="140"/>
      <c r="E74" s="140"/>
      <c r="F74" s="140"/>
      <c r="G74" s="140"/>
      <c r="H74" s="140"/>
      <c r="I74" s="140"/>
      <c r="J74" s="140"/>
      <c r="K74" s="140"/>
      <c r="L74" s="140"/>
    </row>
    <row r="75" spans="1:12" ht="24.75" customHeight="1">
      <c r="A75" s="155">
        <v>11</v>
      </c>
      <c r="B75" s="196" t="s">
        <v>147</v>
      </c>
      <c r="C75" s="140"/>
      <c r="D75" s="138"/>
      <c r="E75" s="142"/>
      <c r="F75" s="142"/>
      <c r="G75" s="142"/>
      <c r="H75" s="142"/>
      <c r="I75" s="138"/>
      <c r="J75" s="138"/>
      <c r="K75" s="138"/>
      <c r="L75" s="140"/>
    </row>
    <row r="76" spans="1:12" ht="31.5">
      <c r="A76" s="403" t="s">
        <v>148</v>
      </c>
      <c r="B76" s="158" t="s">
        <v>149</v>
      </c>
      <c r="C76" s="140" t="s">
        <v>41</v>
      </c>
      <c r="D76" s="138"/>
      <c r="E76" s="142"/>
      <c r="F76" s="142"/>
      <c r="G76" s="142"/>
      <c r="H76" s="142"/>
      <c r="I76" s="138"/>
      <c r="J76" s="138"/>
      <c r="K76" s="138"/>
      <c r="L76" s="140"/>
    </row>
    <row r="77" spans="1:12" ht="18.75">
      <c r="A77" s="143"/>
      <c r="B77" s="131"/>
      <c r="C77" s="132"/>
      <c r="L77" s="144"/>
    </row>
    <row r="78" ht="15.75">
      <c r="L78" s="144"/>
    </row>
    <row r="79" spans="1:12" ht="63.75" customHeight="1">
      <c r="A79" s="806" t="s">
        <v>150</v>
      </c>
      <c r="B79" s="806"/>
      <c r="C79" s="806"/>
      <c r="D79" s="806"/>
      <c r="E79" s="806"/>
      <c r="F79" s="806"/>
      <c r="G79" s="806"/>
      <c r="H79" s="806"/>
      <c r="I79" s="806"/>
      <c r="J79" s="806"/>
      <c r="K79" s="806"/>
      <c r="L79" s="806"/>
    </row>
    <row r="80" ht="15.75">
      <c r="L80" s="144"/>
    </row>
    <row r="81" ht="15.75">
      <c r="L81" s="144"/>
    </row>
    <row r="82" ht="15.75">
      <c r="L82" s="144"/>
    </row>
    <row r="83" ht="15.75">
      <c r="L83" s="144"/>
    </row>
    <row r="84" ht="15.75">
      <c r="L84" s="144"/>
    </row>
    <row r="85" ht="15.75">
      <c r="L85" s="144"/>
    </row>
    <row r="86" ht="15.75">
      <c r="L86" s="144"/>
    </row>
    <row r="87" ht="15.75">
      <c r="L87" s="144"/>
    </row>
    <row r="88" ht="15.75">
      <c r="L88" s="144"/>
    </row>
    <row r="89" ht="15.75">
      <c r="L89" s="144"/>
    </row>
    <row r="90" ht="15.75">
      <c r="L90" s="144"/>
    </row>
    <row r="91" ht="15.75">
      <c r="L91" s="144"/>
    </row>
    <row r="92" ht="15.75">
      <c r="L92" s="144"/>
    </row>
    <row r="93" ht="15.75">
      <c r="L93" s="144"/>
    </row>
    <row r="94" ht="15.75">
      <c r="L94" s="144"/>
    </row>
    <row r="95" ht="15.75">
      <c r="L95" s="144"/>
    </row>
    <row r="96" ht="15.75">
      <c r="L96" s="144"/>
    </row>
    <row r="97" ht="15.75">
      <c r="L97" s="144"/>
    </row>
    <row r="98" ht="15.75">
      <c r="L98" s="144"/>
    </row>
    <row r="99" ht="15.75">
      <c r="L99" s="144"/>
    </row>
    <row r="100" ht="15.75">
      <c r="L100" s="144"/>
    </row>
    <row r="101" ht="15.75">
      <c r="L101" s="144"/>
    </row>
    <row r="102" ht="15.75">
      <c r="L102" s="144"/>
    </row>
    <row r="103" ht="15.75">
      <c r="L103" s="144"/>
    </row>
    <row r="104" ht="15.75">
      <c r="L104" s="144"/>
    </row>
    <row r="105" ht="15.75">
      <c r="L105" s="144"/>
    </row>
    <row r="106" ht="15.75">
      <c r="L106" s="144"/>
    </row>
    <row r="107" ht="15.75">
      <c r="L107" s="144"/>
    </row>
    <row r="108" ht="15.75">
      <c r="L108" s="144"/>
    </row>
    <row r="109" ht="15.75">
      <c r="L109" s="144"/>
    </row>
    <row r="110" ht="15.75">
      <c r="L110" s="144"/>
    </row>
    <row r="111" ht="15.75">
      <c r="L111" s="144"/>
    </row>
    <row r="112" ht="15.75">
      <c r="L112" s="144"/>
    </row>
    <row r="113" ht="15.75">
      <c r="L113" s="144"/>
    </row>
    <row r="114" ht="15.75">
      <c r="L114" s="144"/>
    </row>
    <row r="115" ht="15.75">
      <c r="L115" s="144"/>
    </row>
    <row r="116" ht="15.75">
      <c r="L116" s="144"/>
    </row>
    <row r="117" ht="15.75">
      <c r="L117" s="144"/>
    </row>
    <row r="118" ht="15.75">
      <c r="L118" s="144"/>
    </row>
    <row r="119" ht="15.75">
      <c r="L119" s="144"/>
    </row>
    <row r="120" ht="15.75">
      <c r="L120" s="144"/>
    </row>
    <row r="121" ht="15.75">
      <c r="L121" s="144"/>
    </row>
    <row r="122" ht="15.75">
      <c r="L122" s="144"/>
    </row>
    <row r="123" ht="15.75">
      <c r="L123" s="144"/>
    </row>
    <row r="124" ht="15.75">
      <c r="L124" s="144"/>
    </row>
    <row r="125" ht="15.75">
      <c r="L125" s="144"/>
    </row>
    <row r="126" ht="15.75">
      <c r="L126" s="144"/>
    </row>
    <row r="127" ht="15.75">
      <c r="L127" s="144"/>
    </row>
    <row r="128" ht="15.75">
      <c r="L128" s="144"/>
    </row>
    <row r="129" ht="15.75">
      <c r="L129" s="144"/>
    </row>
    <row r="130" ht="15.75">
      <c r="L130" s="144"/>
    </row>
    <row r="131" ht="15.75">
      <c r="L131" s="144"/>
    </row>
    <row r="132" ht="15.75">
      <c r="L132" s="144"/>
    </row>
    <row r="133" ht="15.75">
      <c r="L133" s="144"/>
    </row>
    <row r="134" ht="15.75">
      <c r="L134" s="144"/>
    </row>
    <row r="135" ht="15.75">
      <c r="L135" s="144"/>
    </row>
    <row r="136" ht="15.75">
      <c r="L136" s="144"/>
    </row>
    <row r="137" ht="15.75">
      <c r="L137" s="144"/>
    </row>
    <row r="138" ht="15.75">
      <c r="L138" s="144"/>
    </row>
    <row r="139" ht="15.75">
      <c r="L139" s="144"/>
    </row>
    <row r="140" ht="15.75">
      <c r="L140" s="144"/>
    </row>
    <row r="141" ht="15.75">
      <c r="L141" s="144"/>
    </row>
    <row r="142" ht="15.75">
      <c r="L142" s="144"/>
    </row>
    <row r="143" ht="15.75">
      <c r="L143" s="144"/>
    </row>
    <row r="144" ht="15.75">
      <c r="L144" s="144"/>
    </row>
    <row r="145" ht="15.75">
      <c r="L145" s="144"/>
    </row>
    <row r="146" ht="15.75">
      <c r="L146" s="144"/>
    </row>
    <row r="147" ht="15.75">
      <c r="L147" s="144"/>
    </row>
    <row r="148" ht="15.75">
      <c r="L148" s="144"/>
    </row>
    <row r="149" ht="15.75">
      <c r="L149" s="144"/>
    </row>
    <row r="150" ht="15.75">
      <c r="L150" s="144"/>
    </row>
    <row r="151" ht="15.75">
      <c r="L151" s="144"/>
    </row>
    <row r="152" ht="15.75">
      <c r="L152" s="144"/>
    </row>
    <row r="153" ht="15.75">
      <c r="L153" s="144"/>
    </row>
    <row r="154" ht="15.75">
      <c r="L154" s="144"/>
    </row>
    <row r="155" ht="15.75">
      <c r="L155" s="144"/>
    </row>
    <row r="156" ht="15.75">
      <c r="L156" s="144"/>
    </row>
    <row r="157" ht="15.75">
      <c r="L157" s="144"/>
    </row>
    <row r="158" ht="15.75">
      <c r="L158" s="144"/>
    </row>
    <row r="159" ht="15.75">
      <c r="L159" s="144"/>
    </row>
    <row r="160" ht="15.75">
      <c r="L160" s="144"/>
    </row>
    <row r="161" ht="15.75">
      <c r="L161" s="144"/>
    </row>
    <row r="162" ht="15.75">
      <c r="L162" s="144"/>
    </row>
    <row r="163" ht="15.75">
      <c r="L163" s="144"/>
    </row>
    <row r="164" ht="15.75">
      <c r="L164" s="144"/>
    </row>
    <row r="165" ht="15.75">
      <c r="L165" s="144"/>
    </row>
    <row r="166" ht="15.75">
      <c r="L166" s="144"/>
    </row>
    <row r="167" ht="15.75">
      <c r="L167" s="144"/>
    </row>
    <row r="168" ht="15.75">
      <c r="L168" s="144"/>
    </row>
    <row r="169" ht="15.75">
      <c r="L169" s="144"/>
    </row>
    <row r="170" ht="15.75">
      <c r="L170" s="144"/>
    </row>
    <row r="171" ht="15.75">
      <c r="L171" s="144"/>
    </row>
    <row r="172" ht="15.75">
      <c r="L172" s="144"/>
    </row>
    <row r="173" ht="15.75">
      <c r="L173" s="144"/>
    </row>
    <row r="174" ht="15.75">
      <c r="L174" s="144"/>
    </row>
    <row r="175" ht="15.75">
      <c r="L175" s="144"/>
    </row>
    <row r="176" ht="15.75">
      <c r="L176" s="144"/>
    </row>
    <row r="177" ht="15.75">
      <c r="L177" s="144"/>
    </row>
    <row r="178" ht="15.75">
      <c r="L178" s="144"/>
    </row>
    <row r="179" ht="15.75">
      <c r="L179" s="144"/>
    </row>
    <row r="180" ht="15.75">
      <c r="L180" s="144"/>
    </row>
    <row r="181" ht="15.75">
      <c r="L181" s="144"/>
    </row>
    <row r="182" ht="15.75">
      <c r="L182" s="144"/>
    </row>
    <row r="183" ht="15.75">
      <c r="L183" s="144"/>
    </row>
    <row r="184" ht="15.75">
      <c r="L184" s="144"/>
    </row>
    <row r="185" ht="15.75">
      <c r="L185" s="144"/>
    </row>
    <row r="186" ht="15.75">
      <c r="L186" s="144"/>
    </row>
    <row r="187" ht="15.75">
      <c r="L187" s="144"/>
    </row>
    <row r="188" ht="15.75">
      <c r="L188" s="144"/>
    </row>
    <row r="189" ht="15.75">
      <c r="L189" s="144"/>
    </row>
    <row r="190" ht="15.75">
      <c r="L190" s="144"/>
    </row>
    <row r="191" ht="15.75">
      <c r="L191" s="144"/>
    </row>
    <row r="192" ht="15.75">
      <c r="L192" s="144"/>
    </row>
    <row r="193" ht="15.75">
      <c r="L193" s="144"/>
    </row>
    <row r="194" ht="15.75">
      <c r="L194" s="144"/>
    </row>
    <row r="195" ht="15.75">
      <c r="L195" s="144"/>
    </row>
    <row r="196" ht="15.75">
      <c r="L196" s="144"/>
    </row>
    <row r="197" ht="15.75">
      <c r="L197" s="144"/>
    </row>
    <row r="198" ht="15.75">
      <c r="L198" s="144"/>
    </row>
    <row r="199" ht="15.75">
      <c r="L199" s="144"/>
    </row>
    <row r="200" ht="15.75">
      <c r="L200" s="144"/>
    </row>
    <row r="201" ht="15.75">
      <c r="L201" s="144"/>
    </row>
    <row r="202" ht="15.75">
      <c r="L202" s="144"/>
    </row>
    <row r="203" ht="15.75">
      <c r="L203" s="144"/>
    </row>
    <row r="204" ht="15.75">
      <c r="L204" s="144"/>
    </row>
    <row r="205" ht="15.75">
      <c r="L205" s="144"/>
    </row>
    <row r="206" ht="15.75">
      <c r="L206" s="144"/>
    </row>
    <row r="207" ht="15.75">
      <c r="L207" s="144"/>
    </row>
    <row r="208" ht="15.75">
      <c r="L208" s="144"/>
    </row>
    <row r="209" ht="15.75">
      <c r="L209" s="144"/>
    </row>
    <row r="210" ht="15.75">
      <c r="L210" s="144"/>
    </row>
    <row r="211" ht="15.75">
      <c r="L211" s="144"/>
    </row>
    <row r="212" ht="15.75">
      <c r="L212" s="144"/>
    </row>
    <row r="213" ht="15.75">
      <c r="L213" s="144"/>
    </row>
    <row r="214" ht="15.75">
      <c r="L214" s="144"/>
    </row>
    <row r="215" ht="15.75">
      <c r="L215" s="144"/>
    </row>
    <row r="216" ht="15.75">
      <c r="L216" s="144"/>
    </row>
    <row r="217" ht="15.75">
      <c r="L217" s="144"/>
    </row>
    <row r="218" ht="15.75">
      <c r="L218" s="144"/>
    </row>
    <row r="219" ht="15.75">
      <c r="L219" s="144"/>
    </row>
    <row r="220" ht="15.75">
      <c r="L220" s="144"/>
    </row>
    <row r="221" ht="15.75">
      <c r="L221" s="144"/>
    </row>
    <row r="222" ht="15.75">
      <c r="L222" s="144"/>
    </row>
    <row r="223" ht="15.75">
      <c r="L223" s="144"/>
    </row>
    <row r="224" ht="15.75">
      <c r="L224" s="144"/>
    </row>
    <row r="225" ht="15.75">
      <c r="L225" s="144"/>
    </row>
    <row r="226" ht="15.75">
      <c r="L226" s="144"/>
    </row>
    <row r="227" ht="15.75">
      <c r="L227" s="144"/>
    </row>
    <row r="228" ht="15.75">
      <c r="L228" s="144"/>
    </row>
    <row r="229" ht="15.75">
      <c r="L229" s="144"/>
    </row>
    <row r="230" ht="15.75">
      <c r="L230" s="144"/>
    </row>
    <row r="231" ht="15.75">
      <c r="L231" s="144"/>
    </row>
    <row r="232" ht="15.75">
      <c r="L232" s="144"/>
    </row>
    <row r="233" ht="15.75">
      <c r="L233" s="144"/>
    </row>
    <row r="234" ht="15.75">
      <c r="L234" s="144"/>
    </row>
    <row r="235" ht="15.75">
      <c r="L235" s="144"/>
    </row>
    <row r="236" ht="15.75">
      <c r="L236" s="144"/>
    </row>
    <row r="237" ht="15.75">
      <c r="L237" s="144"/>
    </row>
    <row r="238" ht="15.75">
      <c r="L238" s="144"/>
    </row>
    <row r="239" ht="15.75">
      <c r="L239" s="144"/>
    </row>
    <row r="240" ht="15.75">
      <c r="L240" s="144"/>
    </row>
    <row r="241" ht="15.75">
      <c r="L241" s="144"/>
    </row>
    <row r="242" ht="15.75">
      <c r="L242" s="144"/>
    </row>
    <row r="243" ht="15.75">
      <c r="L243" s="144"/>
    </row>
    <row r="244" ht="15.75">
      <c r="L244" s="144"/>
    </row>
    <row r="245" ht="15.75">
      <c r="L245" s="144"/>
    </row>
    <row r="246" ht="15.75">
      <c r="L246" s="144"/>
    </row>
    <row r="247" ht="15.75">
      <c r="L247" s="144"/>
    </row>
    <row r="248" ht="15.75">
      <c r="L248" s="144"/>
    </row>
    <row r="249" ht="15.75">
      <c r="L249" s="144"/>
    </row>
    <row r="250" ht="15.75">
      <c r="L250" s="144"/>
    </row>
    <row r="251" ht="15.75">
      <c r="L251" s="144"/>
    </row>
    <row r="252" ht="15.75">
      <c r="L252" s="144"/>
    </row>
    <row r="253" ht="15.75">
      <c r="L253" s="144"/>
    </row>
    <row r="254" ht="15.75">
      <c r="L254" s="144"/>
    </row>
    <row r="255" ht="15.75">
      <c r="L255" s="144"/>
    </row>
    <row r="256" ht="15.75">
      <c r="L256" s="144"/>
    </row>
    <row r="257" ht="15.75">
      <c r="L257" s="144"/>
    </row>
    <row r="258" ht="15.75">
      <c r="L258" s="144"/>
    </row>
    <row r="259" ht="15.75">
      <c r="L259" s="144"/>
    </row>
    <row r="260" ht="15.75">
      <c r="L260" s="144"/>
    </row>
    <row r="261" ht="15.75">
      <c r="L261" s="144"/>
    </row>
    <row r="262" ht="15.75">
      <c r="L262" s="144"/>
    </row>
    <row r="263" ht="15.75">
      <c r="L263" s="144"/>
    </row>
    <row r="264" ht="15.75">
      <c r="L264" s="144"/>
    </row>
    <row r="265" ht="15.75">
      <c r="L265" s="144"/>
    </row>
    <row r="266" ht="15.75">
      <c r="L266" s="144"/>
    </row>
    <row r="267" ht="15.75">
      <c r="L267" s="144"/>
    </row>
    <row r="268" ht="15.75">
      <c r="L268" s="144"/>
    </row>
    <row r="269" ht="15.75">
      <c r="L269" s="144"/>
    </row>
    <row r="270" ht="15.75">
      <c r="L270" s="144"/>
    </row>
    <row r="271" ht="15.75">
      <c r="L271" s="144"/>
    </row>
    <row r="272" ht="15.75">
      <c r="L272" s="144"/>
    </row>
    <row r="273" ht="15.75">
      <c r="L273" s="144"/>
    </row>
    <row r="274" ht="15.75">
      <c r="L274" s="144"/>
    </row>
    <row r="275" ht="15.75">
      <c r="L275" s="144"/>
    </row>
    <row r="276" ht="15.75">
      <c r="L276" s="144"/>
    </row>
    <row r="277" ht="15.75">
      <c r="L277" s="144"/>
    </row>
    <row r="278" ht="15.75">
      <c r="L278" s="144"/>
    </row>
    <row r="279" ht="15.75">
      <c r="L279" s="144"/>
    </row>
    <row r="280" ht="15.75">
      <c r="L280" s="144"/>
    </row>
    <row r="281" ht="15.75">
      <c r="L281" s="144"/>
    </row>
    <row r="282" ht="15.75">
      <c r="L282" s="144"/>
    </row>
    <row r="283" ht="15.75">
      <c r="L283" s="144"/>
    </row>
    <row r="284" ht="15.75">
      <c r="L284" s="144"/>
    </row>
    <row r="285" ht="15.75">
      <c r="L285" s="144"/>
    </row>
    <row r="286" ht="15.75">
      <c r="L286" s="144"/>
    </row>
    <row r="287" ht="15.75">
      <c r="L287" s="144"/>
    </row>
    <row r="288" ht="15.75">
      <c r="L288" s="144"/>
    </row>
    <row r="289" ht="15.75">
      <c r="L289" s="144"/>
    </row>
    <row r="290" ht="15.75">
      <c r="L290" s="144"/>
    </row>
    <row r="291" ht="15.75">
      <c r="L291" s="144"/>
    </row>
    <row r="292" ht="15.75">
      <c r="L292" s="144"/>
    </row>
    <row r="293" ht="15.75">
      <c r="L293" s="144"/>
    </row>
    <row r="294" ht="15.75">
      <c r="L294" s="144"/>
    </row>
    <row r="295" ht="15.75">
      <c r="L295" s="144"/>
    </row>
    <row r="296" ht="15.75">
      <c r="L296" s="144"/>
    </row>
    <row r="297" ht="15.75">
      <c r="L297" s="144"/>
    </row>
    <row r="298" ht="15.75">
      <c r="L298" s="144"/>
    </row>
    <row r="299" ht="15.75">
      <c r="L299" s="144"/>
    </row>
    <row r="300" ht="15.75">
      <c r="L300" s="144"/>
    </row>
    <row r="301" ht="15.75">
      <c r="L301" s="144"/>
    </row>
    <row r="302" ht="15.75">
      <c r="L302" s="144"/>
    </row>
    <row r="303" ht="15.75">
      <c r="L303" s="144"/>
    </row>
    <row r="304" ht="15.75">
      <c r="L304" s="144"/>
    </row>
    <row r="305" ht="15.75">
      <c r="L305" s="144"/>
    </row>
    <row r="306" ht="15.75">
      <c r="L306" s="144"/>
    </row>
    <row r="307" ht="15.75">
      <c r="L307" s="144"/>
    </row>
    <row r="308" ht="15.75">
      <c r="L308" s="144"/>
    </row>
    <row r="309" ht="15.75">
      <c r="L309" s="144"/>
    </row>
    <row r="310" ht="15.75">
      <c r="L310" s="144"/>
    </row>
    <row r="311" ht="15.75">
      <c r="L311" s="144"/>
    </row>
    <row r="312" ht="15.75">
      <c r="L312" s="144"/>
    </row>
    <row r="313" ht="15.75">
      <c r="L313" s="144"/>
    </row>
    <row r="314" ht="15.75">
      <c r="L314" s="144"/>
    </row>
    <row r="315" ht="15.75">
      <c r="L315" s="144"/>
    </row>
    <row r="316" ht="15.75">
      <c r="L316" s="144"/>
    </row>
    <row r="317" ht="15.75">
      <c r="L317" s="144"/>
    </row>
    <row r="318" ht="15.75">
      <c r="L318" s="144"/>
    </row>
    <row r="319" ht="15.75">
      <c r="L319" s="144"/>
    </row>
    <row r="320" ht="15.75">
      <c r="L320" s="144"/>
    </row>
    <row r="321" ht="15.75">
      <c r="L321" s="144"/>
    </row>
    <row r="322" ht="15.75">
      <c r="L322" s="144"/>
    </row>
    <row r="323" ht="15.75">
      <c r="L323" s="144"/>
    </row>
    <row r="324" ht="15.75">
      <c r="L324" s="144"/>
    </row>
    <row r="325" ht="15.75">
      <c r="L325" s="144"/>
    </row>
    <row r="326" ht="15.75">
      <c r="L326" s="144"/>
    </row>
    <row r="327" ht="15.75">
      <c r="L327" s="144"/>
    </row>
    <row r="328" ht="15.75">
      <c r="L328" s="144"/>
    </row>
    <row r="329" ht="15.75">
      <c r="L329" s="144"/>
    </row>
    <row r="330" ht="15.75">
      <c r="L330" s="144"/>
    </row>
    <row r="331" ht="15.75">
      <c r="L331" s="144"/>
    </row>
    <row r="332" ht="15.75">
      <c r="L332" s="144"/>
    </row>
    <row r="333" ht="15.75">
      <c r="L333" s="144"/>
    </row>
    <row r="334" ht="15.75">
      <c r="L334" s="144"/>
    </row>
    <row r="335" ht="15.75">
      <c r="L335" s="144"/>
    </row>
    <row r="336" ht="15.75">
      <c r="L336" s="144"/>
    </row>
    <row r="337" ht="15.75">
      <c r="L337" s="144"/>
    </row>
    <row r="338" ht="15.75">
      <c r="L338" s="144"/>
    </row>
    <row r="339" ht="15.75">
      <c r="L339" s="144"/>
    </row>
    <row r="340" ht="15.75">
      <c r="L340" s="144"/>
    </row>
    <row r="341" ht="15.75">
      <c r="L341" s="144"/>
    </row>
    <row r="342" ht="15.75">
      <c r="L342" s="144"/>
    </row>
    <row r="343" ht="15.75">
      <c r="L343" s="144"/>
    </row>
    <row r="344" ht="15.75">
      <c r="L344" s="144"/>
    </row>
    <row r="345" ht="15.75">
      <c r="L345" s="144"/>
    </row>
    <row r="346" ht="15.75">
      <c r="L346" s="144"/>
    </row>
    <row r="347" ht="15.75">
      <c r="L347" s="144"/>
    </row>
    <row r="348" ht="15.75">
      <c r="L348" s="144"/>
    </row>
    <row r="349" ht="15.75">
      <c r="L349" s="144"/>
    </row>
    <row r="350" ht="15.75">
      <c r="L350" s="144"/>
    </row>
    <row r="351" ht="15.75">
      <c r="L351" s="144"/>
    </row>
    <row r="352" ht="15.75">
      <c r="L352" s="144"/>
    </row>
    <row r="353" ht="15.75">
      <c r="L353" s="144"/>
    </row>
    <row r="354" ht="15.75">
      <c r="L354" s="144"/>
    </row>
    <row r="355" ht="15.75">
      <c r="L355" s="144"/>
    </row>
    <row r="356" ht="15.75">
      <c r="L356" s="144"/>
    </row>
    <row r="357" ht="15.75">
      <c r="L357" s="144"/>
    </row>
    <row r="358" ht="15.75">
      <c r="L358" s="144"/>
    </row>
    <row r="359" ht="15.75">
      <c r="L359" s="144"/>
    </row>
    <row r="360" ht="15.75">
      <c r="L360" s="144"/>
    </row>
    <row r="361" ht="15.75">
      <c r="L361" s="144"/>
    </row>
    <row r="362" ht="15.75">
      <c r="L362" s="144"/>
    </row>
    <row r="363" ht="15.75">
      <c r="L363" s="144"/>
    </row>
    <row r="364" ht="15.75">
      <c r="L364" s="144"/>
    </row>
    <row r="365" ht="15.75">
      <c r="L365" s="144"/>
    </row>
    <row r="366" ht="15.75">
      <c r="L366" s="144"/>
    </row>
    <row r="367" ht="15.75">
      <c r="L367" s="144"/>
    </row>
    <row r="368" ht="15.75">
      <c r="L368" s="144"/>
    </row>
    <row r="369" ht="15.75">
      <c r="L369" s="144"/>
    </row>
    <row r="370" ht="15.75">
      <c r="L370" s="144"/>
    </row>
    <row r="371" ht="15.75">
      <c r="L371" s="144"/>
    </row>
    <row r="372" ht="15.75">
      <c r="L372" s="144"/>
    </row>
    <row r="373" ht="15.75">
      <c r="L373" s="144"/>
    </row>
    <row r="374" ht="15.75">
      <c r="L374" s="144"/>
    </row>
    <row r="375" ht="15.75">
      <c r="L375" s="144"/>
    </row>
    <row r="376" ht="15.75">
      <c r="L376" s="144"/>
    </row>
    <row r="377" ht="15.75">
      <c r="L377" s="144"/>
    </row>
    <row r="378" ht="15.75">
      <c r="L378" s="144"/>
    </row>
    <row r="379" ht="15.75">
      <c r="L379" s="144"/>
    </row>
    <row r="380" ht="15.75">
      <c r="L380" s="144"/>
    </row>
    <row r="381" ht="15.75">
      <c r="L381" s="144"/>
    </row>
    <row r="382" ht="15.75">
      <c r="L382" s="144"/>
    </row>
    <row r="383" ht="15.75">
      <c r="L383" s="144"/>
    </row>
    <row r="384" ht="15.75">
      <c r="L384" s="144"/>
    </row>
    <row r="385" ht="15.75">
      <c r="L385" s="144"/>
    </row>
    <row r="386" ht="15.75">
      <c r="L386" s="144"/>
    </row>
    <row r="387" ht="15.75">
      <c r="L387" s="144"/>
    </row>
    <row r="388" ht="15.75">
      <c r="L388" s="144"/>
    </row>
    <row r="389" ht="15.75">
      <c r="L389" s="144"/>
    </row>
    <row r="390" ht="15.75">
      <c r="L390" s="144"/>
    </row>
    <row r="391" ht="15.75">
      <c r="L391" s="144"/>
    </row>
    <row r="392" ht="15.75">
      <c r="L392" s="144"/>
    </row>
    <row r="393" ht="15.75">
      <c r="L393" s="144"/>
    </row>
    <row r="394" ht="15.75">
      <c r="L394" s="144"/>
    </row>
    <row r="395" ht="15.75">
      <c r="L395" s="144"/>
    </row>
    <row r="396" ht="15.75">
      <c r="L396" s="144"/>
    </row>
    <row r="397" ht="15.75">
      <c r="L397" s="144"/>
    </row>
    <row r="398" ht="15.75">
      <c r="L398" s="144"/>
    </row>
    <row r="399" ht="15.75">
      <c r="L399" s="144"/>
    </row>
    <row r="400" ht="15.75">
      <c r="L400" s="144"/>
    </row>
    <row r="401" ht="15.75">
      <c r="L401" s="144"/>
    </row>
    <row r="402" ht="15.75">
      <c r="L402" s="144"/>
    </row>
    <row r="403" ht="15.75">
      <c r="L403" s="144"/>
    </row>
    <row r="404" ht="15.75">
      <c r="L404" s="144"/>
    </row>
    <row r="405" ht="15.75">
      <c r="L405" s="144"/>
    </row>
    <row r="406" ht="15.75">
      <c r="L406" s="144"/>
    </row>
    <row r="407" ht="15.75">
      <c r="L407" s="144"/>
    </row>
    <row r="408" ht="15.75">
      <c r="L408" s="144"/>
    </row>
    <row r="409" ht="15.75">
      <c r="L409" s="144"/>
    </row>
    <row r="410" ht="15.75">
      <c r="L410" s="144"/>
    </row>
    <row r="411" ht="15.75">
      <c r="L411" s="144"/>
    </row>
    <row r="412" ht="15.75">
      <c r="L412" s="144"/>
    </row>
    <row r="413" ht="15.75">
      <c r="L413" s="144"/>
    </row>
    <row r="414" ht="15.75">
      <c r="L414" s="144"/>
    </row>
    <row r="415" ht="15.75">
      <c r="L415" s="144"/>
    </row>
    <row r="416" ht="15.75">
      <c r="L416" s="144"/>
    </row>
    <row r="417" ht="15.75">
      <c r="L417" s="144"/>
    </row>
    <row r="418" ht="15.75">
      <c r="L418" s="144"/>
    </row>
    <row r="419" ht="15.75">
      <c r="L419" s="144"/>
    </row>
    <row r="420" ht="15.75">
      <c r="L420" s="144"/>
    </row>
    <row r="421" ht="15.75">
      <c r="L421" s="144"/>
    </row>
    <row r="422" ht="15.75">
      <c r="L422" s="144"/>
    </row>
    <row r="423" ht="15.75">
      <c r="L423" s="144"/>
    </row>
    <row r="424" ht="15.75">
      <c r="L424" s="144"/>
    </row>
    <row r="425" ht="15.75">
      <c r="L425" s="144"/>
    </row>
    <row r="426" ht="15.75">
      <c r="L426" s="144"/>
    </row>
    <row r="427" ht="15.75">
      <c r="L427" s="144"/>
    </row>
    <row r="428" ht="15.75">
      <c r="L428" s="144"/>
    </row>
    <row r="429" ht="15.75">
      <c r="L429" s="144"/>
    </row>
    <row r="430" ht="15.75">
      <c r="L430" s="144"/>
    </row>
    <row r="431" ht="15.75">
      <c r="L431" s="144"/>
    </row>
    <row r="432" ht="15.75">
      <c r="L432" s="144"/>
    </row>
    <row r="433" ht="15.75">
      <c r="L433" s="144"/>
    </row>
    <row r="434" ht="15.75">
      <c r="L434" s="144"/>
    </row>
    <row r="435" ht="15.75">
      <c r="L435" s="144"/>
    </row>
    <row r="436" ht="15.75">
      <c r="L436" s="144"/>
    </row>
    <row r="437" ht="15.75">
      <c r="L437" s="144"/>
    </row>
    <row r="438" ht="15.75">
      <c r="L438" s="144"/>
    </row>
    <row r="439" ht="15.75">
      <c r="L439" s="144"/>
    </row>
    <row r="440" ht="15.75">
      <c r="L440" s="144"/>
    </row>
    <row r="441" ht="15.75">
      <c r="L441" s="144"/>
    </row>
    <row r="442" ht="15.75">
      <c r="L442" s="144"/>
    </row>
    <row r="443" ht="15.75">
      <c r="L443" s="144"/>
    </row>
    <row r="444" ht="15.75">
      <c r="L444" s="144"/>
    </row>
    <row r="445" ht="15.75">
      <c r="L445" s="144"/>
    </row>
    <row r="446" ht="15.75">
      <c r="L446" s="144"/>
    </row>
    <row r="447" ht="15.75">
      <c r="L447" s="144"/>
    </row>
    <row r="448" ht="15.75">
      <c r="L448" s="144"/>
    </row>
    <row r="449" ht="15.75">
      <c r="L449" s="144"/>
    </row>
    <row r="450" ht="15.75">
      <c r="L450" s="144"/>
    </row>
    <row r="451" ht="15.75">
      <c r="L451" s="144"/>
    </row>
    <row r="452" ht="15.75">
      <c r="L452" s="144"/>
    </row>
    <row r="453" ht="15.75">
      <c r="L453" s="144"/>
    </row>
    <row r="454" ht="15.75">
      <c r="L454" s="144"/>
    </row>
    <row r="455" ht="15.75">
      <c r="L455" s="144"/>
    </row>
    <row r="456" ht="15.75">
      <c r="L456" s="144"/>
    </row>
    <row r="457" ht="15.75">
      <c r="L457" s="144"/>
    </row>
    <row r="458" ht="15.75">
      <c r="L458" s="144"/>
    </row>
    <row r="459" ht="15.75">
      <c r="L459" s="144"/>
    </row>
    <row r="460" ht="15.75">
      <c r="L460" s="144"/>
    </row>
    <row r="461" ht="15.75">
      <c r="L461" s="144"/>
    </row>
    <row r="462" ht="15.75">
      <c r="L462" s="144"/>
    </row>
    <row r="463" ht="15.75">
      <c r="L463" s="144"/>
    </row>
    <row r="464" ht="15.75">
      <c r="L464" s="144"/>
    </row>
    <row r="465" ht="15.75">
      <c r="L465" s="144"/>
    </row>
    <row r="466" ht="15.75">
      <c r="L466" s="144"/>
    </row>
    <row r="467" ht="15.75">
      <c r="L467" s="144"/>
    </row>
    <row r="468" ht="15.75">
      <c r="L468" s="144"/>
    </row>
    <row r="469" ht="15.75">
      <c r="L469" s="144"/>
    </row>
    <row r="470" ht="15.75">
      <c r="L470" s="144"/>
    </row>
    <row r="471" ht="15.75">
      <c r="L471" s="144"/>
    </row>
    <row r="472" ht="15.75">
      <c r="L472" s="144"/>
    </row>
    <row r="473" ht="15.75">
      <c r="L473" s="144"/>
    </row>
    <row r="474" ht="15.75">
      <c r="L474" s="144"/>
    </row>
    <row r="475" ht="15.75">
      <c r="L475" s="144"/>
    </row>
    <row r="476" ht="15.75">
      <c r="L476" s="144"/>
    </row>
    <row r="477" ht="15.75">
      <c r="L477" s="144"/>
    </row>
    <row r="478" ht="15.75">
      <c r="L478" s="144"/>
    </row>
    <row r="479" ht="15.75">
      <c r="L479" s="144"/>
    </row>
    <row r="480" ht="15.75">
      <c r="L480" s="144"/>
    </row>
    <row r="481" ht="15.75">
      <c r="L481" s="144"/>
    </row>
    <row r="482" ht="15.75">
      <c r="L482" s="144"/>
    </row>
    <row r="483" ht="15.75">
      <c r="L483" s="144"/>
    </row>
    <row r="484" ht="15.75">
      <c r="L484" s="144"/>
    </row>
    <row r="485" ht="15.75">
      <c r="L485" s="144"/>
    </row>
    <row r="486" ht="15.75">
      <c r="L486" s="144"/>
    </row>
    <row r="487" ht="15.75">
      <c r="L487" s="144"/>
    </row>
    <row r="488" ht="15.75">
      <c r="L488" s="144"/>
    </row>
    <row r="489" ht="15.75">
      <c r="L489" s="144"/>
    </row>
    <row r="490" ht="15.75">
      <c r="L490" s="144"/>
    </row>
    <row r="491" ht="15.75">
      <c r="L491" s="144"/>
    </row>
    <row r="492" ht="15.75">
      <c r="L492" s="144"/>
    </row>
    <row r="493" ht="15.75">
      <c r="L493" s="144"/>
    </row>
    <row r="494" ht="15.75">
      <c r="L494" s="144"/>
    </row>
    <row r="495" ht="15.75">
      <c r="L495" s="144"/>
    </row>
    <row r="496" ht="15.75">
      <c r="L496" s="144"/>
    </row>
    <row r="497" ht="15.75">
      <c r="L497" s="144"/>
    </row>
    <row r="498" ht="15.75">
      <c r="L498" s="144"/>
    </row>
    <row r="499" ht="15.75">
      <c r="L499" s="144"/>
    </row>
    <row r="500" ht="15.75">
      <c r="L500" s="144"/>
    </row>
    <row r="501" ht="15.75">
      <c r="L501" s="144"/>
    </row>
    <row r="502" ht="15.75">
      <c r="L502" s="144"/>
    </row>
    <row r="503" ht="15.75">
      <c r="L503" s="144"/>
    </row>
    <row r="504" ht="15.75">
      <c r="L504" s="144"/>
    </row>
    <row r="505" ht="15.75">
      <c r="L505" s="144"/>
    </row>
    <row r="506" ht="15.75">
      <c r="L506" s="144"/>
    </row>
    <row r="507" ht="15.75">
      <c r="L507" s="144"/>
    </row>
    <row r="508" ht="15.75">
      <c r="L508" s="144"/>
    </row>
    <row r="509" ht="15.75">
      <c r="L509" s="144"/>
    </row>
    <row r="510" ht="15.75">
      <c r="L510" s="144"/>
    </row>
    <row r="511" ht="15.75">
      <c r="L511" s="144"/>
    </row>
    <row r="512" ht="15.75">
      <c r="L512" s="144"/>
    </row>
    <row r="513" ht="15.75">
      <c r="L513" s="144"/>
    </row>
    <row r="514" ht="15.75">
      <c r="L514" s="144"/>
    </row>
    <row r="515" ht="15.75">
      <c r="L515" s="144"/>
    </row>
    <row r="516" ht="15.75">
      <c r="L516" s="144"/>
    </row>
    <row r="517" ht="15.75">
      <c r="L517" s="144"/>
    </row>
    <row r="518" ht="15.75">
      <c r="L518" s="144"/>
    </row>
    <row r="519" ht="15.75">
      <c r="L519" s="144"/>
    </row>
    <row r="520" ht="15.75">
      <c r="L520" s="144"/>
    </row>
    <row r="521" ht="15.75">
      <c r="L521" s="144"/>
    </row>
    <row r="522" ht="15.75">
      <c r="L522" s="144"/>
    </row>
    <row r="523" ht="15.75">
      <c r="L523" s="144"/>
    </row>
    <row r="524" ht="15.75">
      <c r="L524" s="144"/>
    </row>
    <row r="525" ht="15.75">
      <c r="L525" s="144"/>
    </row>
    <row r="526" ht="15.75">
      <c r="L526" s="144"/>
    </row>
    <row r="527" ht="15.75">
      <c r="L527" s="144"/>
    </row>
    <row r="528" ht="15.75">
      <c r="L528" s="144"/>
    </row>
    <row r="529" ht="15.75">
      <c r="L529" s="144"/>
    </row>
    <row r="530" ht="15.75">
      <c r="L530" s="144"/>
    </row>
    <row r="531" ht="15.75">
      <c r="L531" s="144"/>
    </row>
    <row r="532" ht="15.75">
      <c r="L532" s="144"/>
    </row>
    <row r="533" ht="15.75">
      <c r="L533" s="144"/>
    </row>
    <row r="534" ht="15.75">
      <c r="L534" s="144"/>
    </row>
    <row r="535" ht="15.75">
      <c r="L535" s="144"/>
    </row>
    <row r="536" ht="15.75">
      <c r="L536" s="144"/>
    </row>
    <row r="537" ht="15.75">
      <c r="L537" s="144"/>
    </row>
    <row r="538" ht="15.75">
      <c r="L538" s="144"/>
    </row>
    <row r="539" ht="15.75">
      <c r="L539" s="144"/>
    </row>
    <row r="540" ht="15.75">
      <c r="L540" s="144"/>
    </row>
    <row r="541" ht="15.75">
      <c r="L541" s="144"/>
    </row>
    <row r="542" ht="15.75">
      <c r="L542" s="144"/>
    </row>
    <row r="543" ht="15.75">
      <c r="L543" s="144"/>
    </row>
    <row r="544" ht="15.75">
      <c r="L544" s="144"/>
    </row>
    <row r="545" ht="15.75">
      <c r="L545" s="144"/>
    </row>
    <row r="546" ht="15.75">
      <c r="L546" s="144"/>
    </row>
    <row r="547" ht="15.75">
      <c r="L547" s="144"/>
    </row>
    <row r="548" ht="15.75">
      <c r="L548" s="144"/>
    </row>
    <row r="549" ht="15.75">
      <c r="L549" s="144"/>
    </row>
    <row r="550" ht="15.75">
      <c r="L550" s="144"/>
    </row>
    <row r="551" ht="15.75">
      <c r="L551" s="144"/>
    </row>
    <row r="552" ht="15.75">
      <c r="L552" s="144"/>
    </row>
    <row r="553" ht="15.75">
      <c r="L553" s="144"/>
    </row>
    <row r="554" ht="15.75">
      <c r="L554" s="144"/>
    </row>
    <row r="555" ht="15.75">
      <c r="L555" s="144"/>
    </row>
    <row r="556" ht="15.75">
      <c r="L556" s="144"/>
    </row>
    <row r="557" ht="15.75">
      <c r="L557" s="144"/>
    </row>
    <row r="558" ht="15.75">
      <c r="L558" s="144"/>
    </row>
    <row r="559" ht="15.75">
      <c r="L559" s="144"/>
    </row>
    <row r="560" ht="15.75">
      <c r="L560" s="144"/>
    </row>
    <row r="561" ht="15.75">
      <c r="L561" s="144"/>
    </row>
    <row r="562" ht="15.75">
      <c r="L562" s="144"/>
    </row>
    <row r="563" ht="15.75">
      <c r="L563" s="144"/>
    </row>
    <row r="564" ht="15.75">
      <c r="L564" s="144"/>
    </row>
    <row r="565" ht="15.75">
      <c r="L565" s="144"/>
    </row>
    <row r="566" ht="15.75">
      <c r="L566" s="144"/>
    </row>
    <row r="567" ht="15.75">
      <c r="L567" s="144"/>
    </row>
    <row r="568" ht="15.75">
      <c r="L568" s="144"/>
    </row>
    <row r="569" ht="15.75">
      <c r="L569" s="144"/>
    </row>
    <row r="570" ht="15.75">
      <c r="L570" s="144"/>
    </row>
    <row r="571" ht="15.75">
      <c r="L571" s="144"/>
    </row>
    <row r="572" ht="15.75">
      <c r="L572" s="144"/>
    </row>
    <row r="573" ht="15.75">
      <c r="L573" s="144"/>
    </row>
    <row r="574" ht="15.75">
      <c r="L574" s="144"/>
    </row>
    <row r="575" ht="15.75">
      <c r="L575" s="144"/>
    </row>
    <row r="576" ht="15.75">
      <c r="L576" s="144"/>
    </row>
    <row r="577" ht="15.75">
      <c r="L577" s="144"/>
    </row>
    <row r="578" ht="15.75">
      <c r="L578" s="144"/>
    </row>
    <row r="579" ht="15.75">
      <c r="L579" s="144"/>
    </row>
    <row r="580" ht="15.75">
      <c r="L580" s="144"/>
    </row>
    <row r="581" ht="15.75">
      <c r="L581" s="144"/>
    </row>
    <row r="582" ht="15.75">
      <c r="L582" s="144"/>
    </row>
    <row r="583" ht="15.75">
      <c r="L583" s="144"/>
    </row>
    <row r="584" ht="15.75">
      <c r="L584" s="144"/>
    </row>
    <row r="585" ht="15.75">
      <c r="L585" s="144"/>
    </row>
    <row r="586" ht="15.75">
      <c r="L586" s="144"/>
    </row>
    <row r="587" ht="15.75">
      <c r="L587" s="144"/>
    </row>
    <row r="588" ht="15.75">
      <c r="L588" s="144"/>
    </row>
    <row r="589" ht="15.75">
      <c r="L589" s="144"/>
    </row>
    <row r="590" ht="15.75">
      <c r="L590" s="144"/>
    </row>
    <row r="591" ht="15.75">
      <c r="L591" s="144"/>
    </row>
    <row r="592" ht="15.75">
      <c r="L592" s="144"/>
    </row>
    <row r="593" ht="15.75">
      <c r="L593" s="144"/>
    </row>
    <row r="594" ht="15.75">
      <c r="L594" s="144"/>
    </row>
    <row r="595" ht="15.75">
      <c r="L595" s="144"/>
    </row>
    <row r="596" ht="15.75">
      <c r="L596" s="144"/>
    </row>
    <row r="597" ht="15.75">
      <c r="L597" s="144"/>
    </row>
    <row r="598" ht="15.75">
      <c r="L598" s="144"/>
    </row>
    <row r="599" ht="15.75">
      <c r="L599" s="144"/>
    </row>
    <row r="600" ht="15.75">
      <c r="L600" s="144"/>
    </row>
    <row r="601" ht="15.75">
      <c r="L601" s="144"/>
    </row>
    <row r="602" ht="15.75">
      <c r="L602" s="144"/>
    </row>
    <row r="603" ht="15.75">
      <c r="L603" s="144"/>
    </row>
    <row r="604" ht="15.75">
      <c r="L604" s="144"/>
    </row>
    <row r="605" ht="15.75">
      <c r="L605" s="144"/>
    </row>
    <row r="606" ht="15.75">
      <c r="L606" s="144"/>
    </row>
    <row r="607" ht="15.75">
      <c r="L607" s="144"/>
    </row>
    <row r="608" ht="15.75">
      <c r="L608" s="144"/>
    </row>
    <row r="609" ht="15.75">
      <c r="L609" s="144"/>
    </row>
    <row r="610" ht="15.75">
      <c r="L610" s="144"/>
    </row>
    <row r="611" ht="15.75">
      <c r="L611" s="144"/>
    </row>
    <row r="612" ht="15.75">
      <c r="L612" s="144"/>
    </row>
    <row r="613" ht="15.75">
      <c r="L613" s="144"/>
    </row>
    <row r="614" ht="15.75">
      <c r="L614" s="144"/>
    </row>
    <row r="615" ht="15.75">
      <c r="L615" s="144"/>
    </row>
    <row r="616" ht="15.75">
      <c r="L616" s="144"/>
    </row>
    <row r="617" ht="15.75">
      <c r="L617" s="144"/>
    </row>
    <row r="618" ht="15.75">
      <c r="L618" s="144"/>
    </row>
    <row r="619" ht="15.75">
      <c r="L619" s="144"/>
    </row>
    <row r="620" ht="15.75">
      <c r="L620" s="144"/>
    </row>
    <row r="621" ht="15.75">
      <c r="L621" s="144"/>
    </row>
    <row r="622" ht="15.75">
      <c r="L622" s="144"/>
    </row>
    <row r="623" ht="15.75">
      <c r="L623" s="144"/>
    </row>
    <row r="624" ht="15.75">
      <c r="L624" s="144"/>
    </row>
    <row r="625" ht="15.75">
      <c r="L625" s="144"/>
    </row>
    <row r="626" ht="15.75">
      <c r="L626" s="144"/>
    </row>
    <row r="627" ht="15.75">
      <c r="L627" s="144"/>
    </row>
    <row r="628" ht="15.75">
      <c r="L628" s="144"/>
    </row>
    <row r="629" ht="15.75">
      <c r="L629" s="144"/>
    </row>
    <row r="630" ht="15.75">
      <c r="L630" s="144"/>
    </row>
    <row r="631" ht="15.75">
      <c r="L631" s="144"/>
    </row>
    <row r="632" ht="15.75">
      <c r="L632" s="144"/>
    </row>
    <row r="633" ht="15.75">
      <c r="L633" s="144"/>
    </row>
    <row r="634" ht="15.75">
      <c r="L634" s="144"/>
    </row>
    <row r="635" ht="15.75">
      <c r="L635" s="144"/>
    </row>
    <row r="636" ht="15.75">
      <c r="L636" s="144"/>
    </row>
    <row r="637" ht="15.75">
      <c r="L637" s="144"/>
    </row>
    <row r="638" ht="15.75">
      <c r="L638" s="144"/>
    </row>
    <row r="639" ht="15.75">
      <c r="L639" s="144"/>
    </row>
    <row r="640" ht="15.75">
      <c r="L640" s="144"/>
    </row>
    <row r="641" ht="15.75">
      <c r="L641" s="144"/>
    </row>
    <row r="642" ht="15.75">
      <c r="L642" s="144"/>
    </row>
    <row r="643" ht="15.75">
      <c r="L643" s="144"/>
    </row>
    <row r="644" ht="15.75">
      <c r="L644" s="144"/>
    </row>
    <row r="645" ht="15.75">
      <c r="L645" s="144"/>
    </row>
    <row r="646" ht="15.75">
      <c r="L646" s="144"/>
    </row>
    <row r="647" ht="15.75">
      <c r="L647" s="144"/>
    </row>
    <row r="648" ht="15.75">
      <c r="L648" s="144"/>
    </row>
    <row r="649" ht="15.75">
      <c r="L649" s="144"/>
    </row>
    <row r="650" ht="15.75">
      <c r="L650" s="144"/>
    </row>
    <row r="651" ht="15.75">
      <c r="L651" s="144"/>
    </row>
    <row r="652" ht="15.75">
      <c r="L652" s="144"/>
    </row>
    <row r="653" ht="15.75">
      <c r="L653" s="144"/>
    </row>
    <row r="654" ht="15.75">
      <c r="L654" s="144"/>
    </row>
    <row r="655" ht="15.75">
      <c r="L655" s="144"/>
    </row>
    <row r="656" ht="15.75">
      <c r="L656" s="144"/>
    </row>
    <row r="657" ht="15.75">
      <c r="L657" s="144"/>
    </row>
    <row r="658" ht="15.75">
      <c r="L658" s="144"/>
    </row>
    <row r="659" ht="15.75">
      <c r="L659" s="144"/>
    </row>
    <row r="660" ht="15.75">
      <c r="L660" s="144"/>
    </row>
    <row r="661" ht="15.75">
      <c r="L661" s="144"/>
    </row>
    <row r="662" ht="15.75">
      <c r="L662" s="144"/>
    </row>
    <row r="663" ht="15.75">
      <c r="L663" s="144"/>
    </row>
    <row r="664" ht="15.75">
      <c r="L664" s="144"/>
    </row>
    <row r="665" ht="15.75">
      <c r="L665" s="144"/>
    </row>
    <row r="666" ht="15.75">
      <c r="L666" s="144"/>
    </row>
    <row r="667" ht="15.75">
      <c r="L667" s="144"/>
    </row>
    <row r="668" ht="15.75">
      <c r="L668" s="144"/>
    </row>
    <row r="669" ht="15.75">
      <c r="L669" s="144"/>
    </row>
    <row r="670" ht="15.75">
      <c r="L670" s="144"/>
    </row>
    <row r="671" ht="15.75">
      <c r="L671" s="144"/>
    </row>
    <row r="672" ht="15.75">
      <c r="L672" s="144"/>
    </row>
    <row r="673" ht="15.75">
      <c r="L673" s="144"/>
    </row>
    <row r="674" ht="15.75">
      <c r="L674" s="144"/>
    </row>
    <row r="675" ht="15.75">
      <c r="L675" s="144"/>
    </row>
    <row r="676" ht="15.75">
      <c r="L676" s="144"/>
    </row>
    <row r="677" ht="15.75">
      <c r="L677" s="144"/>
    </row>
    <row r="678" ht="15.75">
      <c r="L678" s="144"/>
    </row>
    <row r="679" ht="15.75">
      <c r="L679" s="144"/>
    </row>
    <row r="680" ht="15.75">
      <c r="L680" s="144"/>
    </row>
    <row r="681" ht="15.75">
      <c r="L681" s="144"/>
    </row>
    <row r="682" ht="15.75">
      <c r="L682" s="144"/>
    </row>
    <row r="683" ht="15.75">
      <c r="L683" s="144"/>
    </row>
    <row r="684" ht="15.75">
      <c r="L684" s="144"/>
    </row>
    <row r="685" ht="15.75">
      <c r="L685" s="144"/>
    </row>
    <row r="686" ht="15.75">
      <c r="L686" s="144"/>
    </row>
    <row r="687" ht="15.75">
      <c r="L687" s="144"/>
    </row>
    <row r="688" ht="15.75">
      <c r="L688" s="144"/>
    </row>
    <row r="689" ht="15.75">
      <c r="L689" s="144"/>
    </row>
    <row r="690" ht="15.75">
      <c r="L690" s="144"/>
    </row>
    <row r="691" ht="15.75">
      <c r="L691" s="144"/>
    </row>
    <row r="692" ht="15.75">
      <c r="L692" s="144"/>
    </row>
    <row r="693" ht="15.75">
      <c r="L693" s="144"/>
    </row>
    <row r="694" ht="15.75">
      <c r="L694" s="144"/>
    </row>
    <row r="695" ht="15.75">
      <c r="L695" s="144"/>
    </row>
    <row r="696" ht="15.75">
      <c r="L696" s="144"/>
    </row>
    <row r="697" ht="15.75">
      <c r="L697" s="144"/>
    </row>
    <row r="698" ht="15.75">
      <c r="L698" s="144"/>
    </row>
    <row r="699" ht="15.75">
      <c r="L699" s="144"/>
    </row>
    <row r="700" ht="15.75">
      <c r="L700" s="144"/>
    </row>
    <row r="701" ht="15.75">
      <c r="L701" s="144"/>
    </row>
    <row r="702" ht="15.75">
      <c r="L702" s="144"/>
    </row>
    <row r="703" ht="15.75">
      <c r="L703" s="144"/>
    </row>
    <row r="704" ht="15.75">
      <c r="L704" s="144"/>
    </row>
    <row r="705" ht="15.75">
      <c r="L705" s="144"/>
    </row>
    <row r="706" ht="15.75">
      <c r="L706" s="144"/>
    </row>
    <row r="707" ht="15.75">
      <c r="L707" s="144"/>
    </row>
    <row r="708" ht="15.75">
      <c r="L708" s="144"/>
    </row>
    <row r="709" ht="15.75">
      <c r="L709" s="144"/>
    </row>
    <row r="710" ht="15.75">
      <c r="L710" s="144"/>
    </row>
    <row r="711" ht="15.75">
      <c r="L711" s="144"/>
    </row>
    <row r="712" ht="15.75">
      <c r="L712" s="144"/>
    </row>
    <row r="713" ht="15.75">
      <c r="L713" s="144"/>
    </row>
    <row r="714" ht="15.75">
      <c r="L714" s="144"/>
    </row>
    <row r="715" ht="15.75">
      <c r="L715" s="144"/>
    </row>
    <row r="716" ht="15.75">
      <c r="L716" s="144"/>
    </row>
    <row r="717" ht="15.75">
      <c r="L717" s="144"/>
    </row>
    <row r="718" ht="15.75">
      <c r="L718" s="144"/>
    </row>
    <row r="719" ht="15.75">
      <c r="L719" s="144"/>
    </row>
    <row r="720" ht="15.75">
      <c r="L720" s="144"/>
    </row>
    <row r="721" ht="15.75">
      <c r="L721" s="144"/>
    </row>
    <row r="722" ht="15.75">
      <c r="L722" s="144"/>
    </row>
    <row r="723" ht="15.75">
      <c r="L723" s="144"/>
    </row>
    <row r="724" ht="15.75">
      <c r="L724" s="144"/>
    </row>
    <row r="725" ht="15.75">
      <c r="L725" s="144"/>
    </row>
    <row r="726" ht="15.75">
      <c r="L726" s="144"/>
    </row>
    <row r="727" ht="15.75">
      <c r="L727" s="144"/>
    </row>
    <row r="728" ht="15.75">
      <c r="L728" s="144"/>
    </row>
    <row r="729" ht="15.75">
      <c r="L729" s="144"/>
    </row>
    <row r="730" ht="15.75">
      <c r="L730" s="144"/>
    </row>
    <row r="731" ht="15.75">
      <c r="L731" s="144"/>
    </row>
    <row r="732" ht="15.75">
      <c r="L732" s="144"/>
    </row>
    <row r="733" ht="15.75">
      <c r="L733" s="144"/>
    </row>
    <row r="734" ht="15.75">
      <c r="L734" s="144"/>
    </row>
    <row r="735" ht="15.75">
      <c r="L735" s="144"/>
    </row>
    <row r="736" ht="15.75">
      <c r="L736" s="144"/>
    </row>
    <row r="737" ht="15.75">
      <c r="L737" s="144"/>
    </row>
    <row r="738" ht="15.75">
      <c r="L738" s="144"/>
    </row>
    <row r="739" ht="15.75">
      <c r="L739" s="144"/>
    </row>
    <row r="740" ht="15.75">
      <c r="L740" s="144"/>
    </row>
    <row r="741" ht="15.75">
      <c r="L741" s="144"/>
    </row>
    <row r="742" ht="15.75">
      <c r="L742" s="144"/>
    </row>
    <row r="743" ht="15.75">
      <c r="L743" s="144"/>
    </row>
    <row r="744" ht="15.75">
      <c r="L744" s="144"/>
    </row>
    <row r="745" ht="15.75">
      <c r="L745" s="144"/>
    </row>
    <row r="746" ht="15.75">
      <c r="L746" s="144"/>
    </row>
    <row r="747" ht="15.75">
      <c r="L747" s="144"/>
    </row>
    <row r="748" ht="15.75">
      <c r="L748" s="144"/>
    </row>
    <row r="749" ht="15.75">
      <c r="L749" s="144"/>
    </row>
    <row r="750" ht="15.75">
      <c r="L750" s="144"/>
    </row>
    <row r="751" ht="15.75">
      <c r="L751" s="144"/>
    </row>
    <row r="752" ht="15.75">
      <c r="L752" s="144"/>
    </row>
    <row r="753" ht="15.75">
      <c r="L753" s="144"/>
    </row>
    <row r="754" ht="15.75">
      <c r="L754" s="144"/>
    </row>
    <row r="755" ht="15.75">
      <c r="L755" s="144"/>
    </row>
    <row r="756" ht="15.75">
      <c r="L756" s="144"/>
    </row>
    <row r="757" ht="15.75">
      <c r="L757" s="144"/>
    </row>
    <row r="758" ht="15.75">
      <c r="L758" s="144"/>
    </row>
    <row r="759" ht="15.75">
      <c r="L759" s="144"/>
    </row>
    <row r="760" ht="15.75">
      <c r="L760" s="144"/>
    </row>
    <row r="761" ht="15.75">
      <c r="L761" s="144"/>
    </row>
    <row r="762" ht="15.75">
      <c r="L762" s="144"/>
    </row>
    <row r="763" ht="15.75">
      <c r="L763" s="144"/>
    </row>
    <row r="764" ht="15.75">
      <c r="L764" s="144"/>
    </row>
    <row r="765" ht="15.75">
      <c r="L765" s="144"/>
    </row>
    <row r="766" ht="15.75">
      <c r="L766" s="144"/>
    </row>
    <row r="767" ht="15.75">
      <c r="L767" s="144"/>
    </row>
    <row r="768" ht="15.75">
      <c r="L768" s="144"/>
    </row>
    <row r="769" ht="15.75">
      <c r="L769" s="144"/>
    </row>
    <row r="770" ht="15.75">
      <c r="L770" s="144"/>
    </row>
    <row r="771" ht="15.75">
      <c r="L771" s="144"/>
    </row>
    <row r="772" ht="15.75">
      <c r="L772" s="144"/>
    </row>
    <row r="773" ht="15.75">
      <c r="L773" s="144"/>
    </row>
    <row r="774" ht="15.75">
      <c r="L774" s="144"/>
    </row>
    <row r="775" ht="15.75">
      <c r="L775" s="144"/>
    </row>
    <row r="776" ht="15.75">
      <c r="L776" s="144"/>
    </row>
    <row r="777" ht="15.75">
      <c r="L777" s="144"/>
    </row>
    <row r="778" ht="15.75">
      <c r="L778" s="144"/>
    </row>
    <row r="779" ht="15.75">
      <c r="L779" s="144"/>
    </row>
    <row r="780" ht="15.75">
      <c r="L780" s="144"/>
    </row>
    <row r="781" ht="15.75">
      <c r="L781" s="144"/>
    </row>
    <row r="782" ht="15.75">
      <c r="L782" s="144"/>
    </row>
    <row r="783" ht="15.75">
      <c r="L783" s="144"/>
    </row>
    <row r="784" ht="15.75">
      <c r="L784" s="144"/>
    </row>
    <row r="785" ht="15.75">
      <c r="L785" s="144"/>
    </row>
    <row r="786" ht="15.75">
      <c r="L786" s="144"/>
    </row>
    <row r="787" ht="15.75">
      <c r="L787" s="144"/>
    </row>
    <row r="788" ht="15.75">
      <c r="L788" s="144"/>
    </row>
    <row r="789" ht="15.75">
      <c r="L789" s="144"/>
    </row>
    <row r="790" ht="15.75">
      <c r="L790" s="144"/>
    </row>
    <row r="791" ht="15.75">
      <c r="L791" s="144"/>
    </row>
    <row r="792" ht="15.75">
      <c r="L792" s="144"/>
    </row>
    <row r="793" ht="15.75">
      <c r="L793" s="144"/>
    </row>
    <row r="794" ht="15.75">
      <c r="L794" s="144"/>
    </row>
    <row r="795" ht="15.75">
      <c r="L795" s="144"/>
    </row>
    <row r="796" ht="15.75">
      <c r="L796" s="144"/>
    </row>
    <row r="797" ht="15.75">
      <c r="L797" s="144"/>
    </row>
    <row r="798" ht="15.75">
      <c r="L798" s="144"/>
    </row>
    <row r="799" ht="15.75">
      <c r="L799" s="144"/>
    </row>
    <row r="800" ht="15.75">
      <c r="L800" s="144"/>
    </row>
    <row r="801" ht="15.75">
      <c r="L801" s="144"/>
    </row>
    <row r="802" ht="15.75">
      <c r="L802" s="144"/>
    </row>
    <row r="803" ht="15.75">
      <c r="L803" s="144"/>
    </row>
    <row r="804" ht="15.75">
      <c r="L804" s="144"/>
    </row>
    <row r="805" ht="15.75">
      <c r="L805" s="144"/>
    </row>
    <row r="806" ht="15.75">
      <c r="L806" s="144"/>
    </row>
    <row r="807" ht="15.75">
      <c r="L807" s="144"/>
    </row>
    <row r="808" ht="15.75">
      <c r="L808" s="144"/>
    </row>
    <row r="809" ht="15.75">
      <c r="L809" s="144"/>
    </row>
    <row r="810" ht="15.75">
      <c r="L810" s="144"/>
    </row>
    <row r="811" ht="15.75">
      <c r="L811" s="144"/>
    </row>
    <row r="812" ht="15.75">
      <c r="L812" s="144"/>
    </row>
    <row r="813" ht="15.75">
      <c r="L813" s="144"/>
    </row>
    <row r="814" ht="15.75">
      <c r="L814" s="144"/>
    </row>
    <row r="815" ht="15.75">
      <c r="L815" s="144"/>
    </row>
    <row r="816" ht="15.75">
      <c r="L816" s="144"/>
    </row>
    <row r="817" ht="15.75">
      <c r="L817" s="144"/>
    </row>
    <row r="818" ht="15.75">
      <c r="L818" s="144"/>
    </row>
    <row r="819" ht="15.75">
      <c r="L819" s="144"/>
    </row>
    <row r="820" ht="15.75">
      <c r="L820" s="144"/>
    </row>
    <row r="821" ht="15.75">
      <c r="L821" s="144"/>
    </row>
    <row r="822" ht="15.75">
      <c r="L822" s="144"/>
    </row>
    <row r="823" ht="15.75">
      <c r="L823" s="144"/>
    </row>
    <row r="824" ht="15.75">
      <c r="L824" s="144"/>
    </row>
    <row r="825" ht="15.75">
      <c r="L825" s="144"/>
    </row>
    <row r="826" ht="15.75">
      <c r="L826" s="144"/>
    </row>
    <row r="827" ht="15.75">
      <c r="L827" s="144"/>
    </row>
    <row r="828" ht="15.75">
      <c r="L828" s="144"/>
    </row>
    <row r="829" ht="15.75">
      <c r="L829" s="144"/>
    </row>
    <row r="830" ht="15.75">
      <c r="L830" s="144"/>
    </row>
    <row r="831" ht="15.75">
      <c r="L831" s="144"/>
    </row>
    <row r="832" ht="15.75">
      <c r="L832" s="144"/>
    </row>
    <row r="833" ht="15.75">
      <c r="L833" s="144"/>
    </row>
    <row r="834" ht="15.75">
      <c r="L834" s="144"/>
    </row>
    <row r="835" ht="15.75">
      <c r="L835" s="144"/>
    </row>
    <row r="836" ht="15.75">
      <c r="L836" s="144"/>
    </row>
    <row r="837" ht="15.75">
      <c r="L837" s="144"/>
    </row>
    <row r="838" ht="15.75">
      <c r="L838" s="144"/>
    </row>
    <row r="839" ht="15.75">
      <c r="L839" s="144"/>
    </row>
    <row r="840" ht="15.75">
      <c r="L840" s="144"/>
    </row>
    <row r="841" ht="15.75">
      <c r="L841" s="144"/>
    </row>
    <row r="842" ht="15.75">
      <c r="L842" s="144"/>
    </row>
    <row r="843" ht="15.75">
      <c r="L843" s="144"/>
    </row>
    <row r="844" ht="15.75">
      <c r="L844" s="144"/>
    </row>
    <row r="845" ht="15.75">
      <c r="L845" s="144"/>
    </row>
    <row r="846" ht="15.75">
      <c r="L846" s="144"/>
    </row>
    <row r="847" ht="15.75">
      <c r="L847" s="144"/>
    </row>
    <row r="848" ht="15.75">
      <c r="L848" s="144"/>
    </row>
    <row r="849" ht="15.75">
      <c r="L849" s="144"/>
    </row>
    <row r="850" ht="15.75">
      <c r="L850" s="144"/>
    </row>
    <row r="851" ht="15.75">
      <c r="L851" s="144"/>
    </row>
    <row r="852" ht="15.75">
      <c r="L852" s="144"/>
    </row>
    <row r="853" ht="15.75">
      <c r="L853" s="144"/>
    </row>
    <row r="854" ht="15.75">
      <c r="L854" s="144"/>
    </row>
    <row r="855" ht="15.75">
      <c r="L855" s="144"/>
    </row>
    <row r="856" ht="15.75">
      <c r="L856" s="144"/>
    </row>
    <row r="857" ht="15.75">
      <c r="L857" s="144"/>
    </row>
    <row r="858" ht="15.75">
      <c r="L858" s="144"/>
    </row>
    <row r="859" ht="15.75">
      <c r="L859" s="144"/>
    </row>
    <row r="860" ht="15.75">
      <c r="L860" s="144"/>
    </row>
    <row r="861" ht="15.75">
      <c r="L861" s="144"/>
    </row>
    <row r="862" ht="15.75">
      <c r="L862" s="144"/>
    </row>
    <row r="863" ht="15.75">
      <c r="L863" s="144"/>
    </row>
    <row r="864" ht="15.75">
      <c r="L864" s="144"/>
    </row>
    <row r="865" ht="15.75">
      <c r="L865" s="144"/>
    </row>
    <row r="866" ht="15.75">
      <c r="L866" s="144"/>
    </row>
    <row r="867" ht="15.75">
      <c r="L867" s="144"/>
    </row>
    <row r="868" ht="15.75">
      <c r="L868" s="144"/>
    </row>
    <row r="869" ht="15.75">
      <c r="L869" s="144"/>
    </row>
    <row r="870" ht="15.75">
      <c r="L870" s="144"/>
    </row>
    <row r="871" ht="15.75">
      <c r="L871" s="144"/>
    </row>
    <row r="872" ht="15.75">
      <c r="L872" s="144"/>
    </row>
    <row r="873" ht="15.75">
      <c r="L873" s="144"/>
    </row>
    <row r="874" ht="15.75">
      <c r="L874" s="144"/>
    </row>
    <row r="875" ht="15.75">
      <c r="L875" s="144"/>
    </row>
    <row r="876" ht="15.75">
      <c r="L876" s="144"/>
    </row>
    <row r="877" ht="15.75">
      <c r="L877" s="144"/>
    </row>
    <row r="878" ht="15.75">
      <c r="L878" s="144"/>
    </row>
    <row r="879" ht="15.75">
      <c r="L879" s="144"/>
    </row>
    <row r="880" ht="15.75">
      <c r="L880" s="144"/>
    </row>
    <row r="881" ht="15.75">
      <c r="L881" s="144"/>
    </row>
    <row r="882" ht="15.75">
      <c r="L882" s="144"/>
    </row>
    <row r="883" ht="15.75">
      <c r="L883" s="144"/>
    </row>
    <row r="884" ht="15.75">
      <c r="L884" s="144"/>
    </row>
    <row r="885" ht="15.75">
      <c r="L885" s="144"/>
    </row>
    <row r="886" ht="15.75">
      <c r="L886" s="144"/>
    </row>
    <row r="887" ht="15.75">
      <c r="L887" s="144"/>
    </row>
    <row r="888" ht="15.75">
      <c r="L888" s="144"/>
    </row>
    <row r="889" ht="15.75">
      <c r="L889" s="144"/>
    </row>
    <row r="890" ht="15.75">
      <c r="L890" s="144"/>
    </row>
    <row r="891" ht="15.75">
      <c r="L891" s="144"/>
    </row>
    <row r="892" ht="15.75">
      <c r="L892" s="144"/>
    </row>
    <row r="893" ht="15.75">
      <c r="L893" s="144"/>
    </row>
    <row r="894" ht="15.75">
      <c r="L894" s="144"/>
    </row>
    <row r="895" ht="15.75">
      <c r="L895" s="144"/>
    </row>
    <row r="896" ht="15.75">
      <c r="L896" s="144"/>
    </row>
    <row r="897" ht="15.75">
      <c r="L897" s="144"/>
    </row>
    <row r="898" ht="15.75">
      <c r="L898" s="144"/>
    </row>
    <row r="899" ht="15.75">
      <c r="L899" s="144"/>
    </row>
    <row r="900" ht="15.75">
      <c r="L900" s="144"/>
    </row>
    <row r="901" ht="15.75">
      <c r="L901" s="144"/>
    </row>
    <row r="902" ht="15.75">
      <c r="L902" s="144"/>
    </row>
    <row r="903" ht="15.75">
      <c r="L903" s="144"/>
    </row>
    <row r="904" ht="15.75">
      <c r="L904" s="144"/>
    </row>
    <row r="905" ht="15.75">
      <c r="L905" s="144"/>
    </row>
    <row r="906" ht="15.75">
      <c r="L906" s="144"/>
    </row>
    <row r="907" ht="15.75">
      <c r="L907" s="144"/>
    </row>
    <row r="908" ht="15.75">
      <c r="L908" s="144"/>
    </row>
    <row r="909" ht="15.75">
      <c r="L909" s="144"/>
    </row>
    <row r="910" ht="15.75">
      <c r="L910" s="144"/>
    </row>
    <row r="911" ht="15.75">
      <c r="L911" s="144"/>
    </row>
    <row r="912" ht="15.75">
      <c r="L912" s="144"/>
    </row>
    <row r="913" ht="15.75">
      <c r="L913" s="144"/>
    </row>
    <row r="914" ht="15.75">
      <c r="L914" s="144"/>
    </row>
    <row r="915" ht="15.75">
      <c r="L915" s="144"/>
    </row>
    <row r="916" ht="15.75">
      <c r="L916" s="144"/>
    </row>
    <row r="917" ht="15.75">
      <c r="L917" s="144"/>
    </row>
    <row r="918" ht="15.75">
      <c r="L918" s="144"/>
    </row>
    <row r="919" ht="15.75">
      <c r="L919" s="144"/>
    </row>
    <row r="920" ht="15.75">
      <c r="L920" s="144"/>
    </row>
    <row r="921" ht="15.75">
      <c r="L921" s="144"/>
    </row>
    <row r="922" ht="15.75">
      <c r="L922" s="144"/>
    </row>
    <row r="923" ht="15.75">
      <c r="L923" s="144"/>
    </row>
    <row r="924" ht="15.75">
      <c r="L924" s="144"/>
    </row>
    <row r="925" ht="15.75">
      <c r="L925" s="144"/>
    </row>
    <row r="926" ht="15.75">
      <c r="L926" s="144"/>
    </row>
    <row r="927" ht="15.75">
      <c r="L927" s="144"/>
    </row>
    <row r="928" ht="15.75">
      <c r="L928" s="144"/>
    </row>
    <row r="929" ht="15.75">
      <c r="L929" s="144"/>
    </row>
    <row r="930" ht="15.75">
      <c r="L930" s="144"/>
    </row>
    <row r="931" ht="15.75">
      <c r="L931" s="144"/>
    </row>
    <row r="932" ht="15.75">
      <c r="L932" s="144"/>
    </row>
    <row r="933" ht="15.75">
      <c r="L933" s="144"/>
    </row>
    <row r="934" ht="15.75">
      <c r="L934" s="144"/>
    </row>
    <row r="935" ht="15.75">
      <c r="L935" s="144"/>
    </row>
    <row r="936" ht="15.75">
      <c r="L936" s="144"/>
    </row>
    <row r="937" ht="15.75">
      <c r="L937" s="144"/>
    </row>
    <row r="938" ht="15.75">
      <c r="L938" s="144"/>
    </row>
    <row r="939" ht="15.75">
      <c r="L939" s="144"/>
    </row>
    <row r="940" ht="15.75">
      <c r="L940" s="144"/>
    </row>
    <row r="941" ht="15.75">
      <c r="L941" s="144"/>
    </row>
    <row r="942" ht="15.75">
      <c r="L942" s="144"/>
    </row>
    <row r="943" ht="15.75">
      <c r="L943" s="144"/>
    </row>
    <row r="944" ht="15.75">
      <c r="L944" s="144"/>
    </row>
    <row r="945" ht="15.75">
      <c r="L945" s="144"/>
    </row>
    <row r="946" ht="15.75">
      <c r="L946" s="144"/>
    </row>
    <row r="947" ht="15.75">
      <c r="L947" s="144"/>
    </row>
    <row r="948" ht="15.75">
      <c r="L948" s="144"/>
    </row>
    <row r="949" ht="15.75">
      <c r="L949" s="144"/>
    </row>
    <row r="950" ht="15.75">
      <c r="L950" s="144"/>
    </row>
    <row r="951" ht="15.75">
      <c r="L951" s="144"/>
    </row>
    <row r="952" ht="15.75">
      <c r="L952" s="144"/>
    </row>
    <row r="953" ht="15.75">
      <c r="L953" s="144"/>
    </row>
    <row r="954" ht="15.75">
      <c r="L954" s="144"/>
    </row>
    <row r="955" ht="15.75">
      <c r="L955" s="144"/>
    </row>
    <row r="956" ht="15.75">
      <c r="L956" s="144"/>
    </row>
    <row r="957" ht="15.75">
      <c r="L957" s="144"/>
    </row>
    <row r="958" ht="15.75">
      <c r="L958" s="144"/>
    </row>
    <row r="959" ht="15.75">
      <c r="L959" s="144"/>
    </row>
    <row r="960" ht="15.75">
      <c r="L960" s="144"/>
    </row>
    <row r="961" ht="15.75">
      <c r="L961" s="144"/>
    </row>
    <row r="962" ht="15.75">
      <c r="L962" s="144"/>
    </row>
    <row r="963" ht="15.75">
      <c r="L963" s="144"/>
    </row>
    <row r="964" ht="15.75">
      <c r="L964" s="144"/>
    </row>
    <row r="965" ht="15.75">
      <c r="L965" s="144"/>
    </row>
    <row r="966" ht="15.75">
      <c r="L966" s="144"/>
    </row>
    <row r="967" ht="15.75">
      <c r="L967" s="144"/>
    </row>
    <row r="968" ht="15.75">
      <c r="L968" s="144"/>
    </row>
    <row r="969" ht="15.75">
      <c r="L969" s="144"/>
    </row>
    <row r="970" ht="15.75">
      <c r="L970" s="144"/>
    </row>
    <row r="971" ht="15.75">
      <c r="L971" s="144"/>
    </row>
    <row r="972" ht="15.75">
      <c r="L972" s="144"/>
    </row>
    <row r="973" ht="15.75">
      <c r="L973" s="144"/>
    </row>
    <row r="974" ht="15.75">
      <c r="L974" s="144"/>
    </row>
    <row r="975" ht="15.75">
      <c r="L975" s="144"/>
    </row>
    <row r="976" ht="15.75">
      <c r="L976" s="144"/>
    </row>
    <row r="977" ht="15.75">
      <c r="L977" s="144"/>
    </row>
    <row r="978" ht="15.75">
      <c r="L978" s="144"/>
    </row>
    <row r="979" ht="15.75">
      <c r="L979" s="144"/>
    </row>
    <row r="980" ht="15.75">
      <c r="L980" s="144"/>
    </row>
    <row r="981" ht="15.75">
      <c r="L981" s="144"/>
    </row>
    <row r="982" ht="15.75">
      <c r="L982" s="144"/>
    </row>
    <row r="983" ht="15.75">
      <c r="L983" s="144"/>
    </row>
    <row r="984" ht="15.75">
      <c r="L984" s="144"/>
    </row>
    <row r="985" ht="15.75">
      <c r="L985" s="144"/>
    </row>
    <row r="986" ht="15.75">
      <c r="L986" s="144"/>
    </row>
    <row r="987" ht="15.75">
      <c r="L987" s="144"/>
    </row>
    <row r="988" ht="15.75">
      <c r="L988" s="144"/>
    </row>
    <row r="989" ht="15.75">
      <c r="L989" s="144"/>
    </row>
    <row r="990" ht="15.75">
      <c r="L990" s="144"/>
    </row>
    <row r="991" ht="15.75">
      <c r="L991" s="144"/>
    </row>
    <row r="992" ht="15.75">
      <c r="L992" s="144"/>
    </row>
    <row r="993" ht="15.75">
      <c r="L993" s="144"/>
    </row>
    <row r="994" ht="15.75">
      <c r="L994" s="144"/>
    </row>
    <row r="995" ht="15.75">
      <c r="L995" s="144"/>
    </row>
    <row r="996" ht="15.75">
      <c r="L996" s="144"/>
    </row>
    <row r="997" ht="15.75">
      <c r="L997" s="144"/>
    </row>
    <row r="998" ht="15.75">
      <c r="L998" s="144"/>
    </row>
    <row r="999" ht="15.75">
      <c r="L999" s="144"/>
    </row>
    <row r="1000" ht="15.75">
      <c r="L1000" s="144"/>
    </row>
    <row r="1001" ht="15.75">
      <c r="L1001" s="144"/>
    </row>
    <row r="1002" ht="15.75">
      <c r="L1002" s="144"/>
    </row>
    <row r="1003" ht="15.75">
      <c r="L1003" s="144"/>
    </row>
    <row r="1004" ht="15.75">
      <c r="L1004" s="144"/>
    </row>
    <row r="1005" ht="15.75">
      <c r="L1005" s="144"/>
    </row>
    <row r="1006" ht="15.75">
      <c r="L1006" s="144"/>
    </row>
    <row r="1007" ht="15.75">
      <c r="L1007" s="144"/>
    </row>
    <row r="1008" ht="15.75">
      <c r="L1008" s="144"/>
    </row>
    <row r="1009" ht="15.75">
      <c r="L1009" s="144"/>
    </row>
    <row r="1010" ht="15.75">
      <c r="L1010" s="144"/>
    </row>
    <row r="1011" ht="15.75">
      <c r="L1011" s="144"/>
    </row>
    <row r="1012" ht="15.75">
      <c r="L1012" s="144"/>
    </row>
    <row r="1013" ht="15.75">
      <c r="L1013" s="144"/>
    </row>
    <row r="1014" ht="15.75">
      <c r="L1014" s="144"/>
    </row>
    <row r="1015" ht="15.75">
      <c r="L1015" s="144"/>
    </row>
    <row r="1016" ht="15.75">
      <c r="L1016" s="144"/>
    </row>
    <row r="1017" ht="15.75">
      <c r="L1017" s="144"/>
    </row>
    <row r="1018" ht="15.75">
      <c r="L1018" s="144"/>
    </row>
    <row r="1019" ht="15.75">
      <c r="L1019" s="144"/>
    </row>
    <row r="1020" ht="15.75">
      <c r="L1020" s="144"/>
    </row>
    <row r="1021" ht="15.75">
      <c r="L1021" s="144"/>
    </row>
    <row r="1022" ht="15.75">
      <c r="L1022" s="144"/>
    </row>
    <row r="1023" ht="15.75">
      <c r="L1023" s="144"/>
    </row>
    <row r="1024" ht="15.75">
      <c r="L1024" s="144"/>
    </row>
    <row r="1025" ht="15.75">
      <c r="L1025" s="144"/>
    </row>
    <row r="1026" ht="15.75">
      <c r="L1026" s="144"/>
    </row>
    <row r="1027" ht="15.75">
      <c r="L1027" s="144"/>
    </row>
    <row r="1028" ht="15.75">
      <c r="L1028" s="144"/>
    </row>
    <row r="1029" ht="15.75">
      <c r="L1029" s="144"/>
    </row>
    <row r="1030" ht="15.75">
      <c r="L1030" s="144"/>
    </row>
    <row r="1031" ht="15.75">
      <c r="L1031" s="144"/>
    </row>
    <row r="1032" ht="15.75">
      <c r="L1032" s="144"/>
    </row>
    <row r="1033" ht="15.75">
      <c r="L1033" s="144"/>
    </row>
    <row r="1034" ht="15.75">
      <c r="L1034" s="144"/>
    </row>
    <row r="1035" ht="15.75">
      <c r="L1035" s="144"/>
    </row>
    <row r="1036" ht="15.75">
      <c r="L1036" s="144"/>
    </row>
    <row r="1037" ht="15.75">
      <c r="L1037" s="144"/>
    </row>
    <row r="1038" ht="15.75">
      <c r="L1038" s="144"/>
    </row>
    <row r="1039" ht="15.75">
      <c r="L1039" s="144"/>
    </row>
    <row r="1040" ht="15.75">
      <c r="L1040" s="144"/>
    </row>
    <row r="1041" ht="15.75">
      <c r="L1041" s="144"/>
    </row>
    <row r="1042" ht="15.75">
      <c r="L1042" s="144"/>
    </row>
    <row r="1043" ht="15.75">
      <c r="L1043" s="144"/>
    </row>
    <row r="1044" ht="15.75">
      <c r="L1044" s="144"/>
    </row>
    <row r="1045" ht="15.75">
      <c r="L1045" s="144"/>
    </row>
    <row r="1046" ht="15.75">
      <c r="L1046" s="144"/>
    </row>
    <row r="1047" ht="15.75">
      <c r="L1047" s="144"/>
    </row>
    <row r="1048" ht="15.75">
      <c r="L1048" s="144"/>
    </row>
    <row r="1049" ht="15.75">
      <c r="L1049" s="144"/>
    </row>
    <row r="1050" ht="15.75">
      <c r="L1050" s="144"/>
    </row>
    <row r="1051" ht="15.75">
      <c r="L1051" s="144"/>
    </row>
    <row r="1052" ht="15.75">
      <c r="L1052" s="144"/>
    </row>
    <row r="1053" ht="15.75">
      <c r="L1053" s="144"/>
    </row>
    <row r="1054" ht="15.75">
      <c r="L1054" s="144"/>
    </row>
    <row r="1055" ht="15.75">
      <c r="L1055" s="144"/>
    </row>
    <row r="1056" ht="15.75">
      <c r="L1056" s="144"/>
    </row>
    <row r="1057" ht="15.75">
      <c r="L1057" s="144"/>
    </row>
    <row r="1058" ht="15.75">
      <c r="L1058" s="144"/>
    </row>
    <row r="1059" ht="15.75">
      <c r="L1059" s="144"/>
    </row>
    <row r="1060" ht="15.75">
      <c r="L1060" s="144"/>
    </row>
    <row r="1061" ht="15.75">
      <c r="L1061" s="144"/>
    </row>
    <row r="1062" ht="15.75">
      <c r="L1062" s="144"/>
    </row>
    <row r="1063" ht="15.75">
      <c r="L1063" s="144"/>
    </row>
    <row r="1064" ht="15.75">
      <c r="L1064" s="144"/>
    </row>
    <row r="1065" ht="15.75">
      <c r="L1065" s="144"/>
    </row>
    <row r="1066" ht="15.75">
      <c r="L1066" s="144"/>
    </row>
    <row r="1067" ht="15.75">
      <c r="L1067" s="144"/>
    </row>
    <row r="1068" ht="15.75">
      <c r="L1068" s="144"/>
    </row>
    <row r="1069" ht="15.75">
      <c r="L1069" s="144"/>
    </row>
    <row r="1070" ht="15.75">
      <c r="L1070" s="144"/>
    </row>
    <row r="1071" ht="15.75">
      <c r="L1071" s="144"/>
    </row>
    <row r="1072" ht="15.75">
      <c r="L1072" s="144"/>
    </row>
    <row r="1073" ht="15.75">
      <c r="L1073" s="144"/>
    </row>
    <row r="1074" ht="15.75">
      <c r="L1074" s="144"/>
    </row>
    <row r="1075" ht="15.75">
      <c r="L1075" s="144"/>
    </row>
    <row r="1076" ht="15.75">
      <c r="L1076" s="144"/>
    </row>
    <row r="1077" ht="15.75">
      <c r="L1077" s="144"/>
    </row>
    <row r="1078" ht="15.75">
      <c r="L1078" s="144"/>
    </row>
    <row r="1079" ht="15.75">
      <c r="L1079" s="144"/>
    </row>
    <row r="1080" ht="15.75">
      <c r="L1080" s="144"/>
    </row>
    <row r="1081" ht="15.75">
      <c r="L1081" s="144"/>
    </row>
    <row r="1082" ht="15.75">
      <c r="L1082" s="144"/>
    </row>
    <row r="1083" ht="15.75">
      <c r="L1083" s="144"/>
    </row>
    <row r="1084" ht="15.75">
      <c r="L1084" s="144"/>
    </row>
    <row r="1085" ht="15.75">
      <c r="L1085" s="144"/>
    </row>
    <row r="1086" ht="15.75">
      <c r="L1086" s="144"/>
    </row>
    <row r="1087" ht="15.75">
      <c r="L1087" s="144"/>
    </row>
    <row r="1088" ht="15.75">
      <c r="L1088" s="144"/>
    </row>
    <row r="1089" ht="15.75">
      <c r="L1089" s="144"/>
    </row>
    <row r="1090" ht="15.75">
      <c r="L1090" s="144"/>
    </row>
    <row r="1091" ht="15.75">
      <c r="L1091" s="144"/>
    </row>
    <row r="1092" ht="15.75">
      <c r="L1092" s="144"/>
    </row>
    <row r="1093" ht="15.75">
      <c r="L1093" s="144"/>
    </row>
    <row r="1094" ht="15.75">
      <c r="L1094" s="144"/>
    </row>
    <row r="1095" ht="15.75">
      <c r="L1095" s="144"/>
    </row>
    <row r="1096" ht="15.75">
      <c r="L1096" s="144"/>
    </row>
    <row r="1097" ht="15.75">
      <c r="L1097" s="144"/>
    </row>
    <row r="1098" ht="15.75">
      <c r="L1098" s="144"/>
    </row>
    <row r="1099" ht="15.75">
      <c r="L1099" s="144"/>
    </row>
    <row r="1100" ht="15.75">
      <c r="L1100" s="144"/>
    </row>
    <row r="1101" ht="15.75">
      <c r="L1101" s="144"/>
    </row>
    <row r="1102" ht="15.75">
      <c r="L1102" s="144"/>
    </row>
    <row r="1103" ht="15.75">
      <c r="L1103" s="144"/>
    </row>
    <row r="1104" ht="15.75">
      <c r="L1104" s="144"/>
    </row>
    <row r="1105" ht="15.75">
      <c r="L1105" s="144"/>
    </row>
    <row r="1106" ht="15.75">
      <c r="L1106" s="144"/>
    </row>
    <row r="1107" ht="15.75">
      <c r="L1107" s="144"/>
    </row>
    <row r="1108" ht="15.75">
      <c r="L1108" s="144"/>
    </row>
    <row r="1109" ht="15.75">
      <c r="L1109" s="144"/>
    </row>
    <row r="1110" ht="15.75">
      <c r="L1110" s="144"/>
    </row>
    <row r="1111" ht="15.75">
      <c r="L1111" s="144"/>
    </row>
    <row r="1112" ht="15.75">
      <c r="L1112" s="144"/>
    </row>
    <row r="1113" ht="15.75">
      <c r="L1113" s="144"/>
    </row>
    <row r="1114" ht="15.75">
      <c r="L1114" s="144"/>
    </row>
    <row r="1115" ht="15.75">
      <c r="L1115" s="144"/>
    </row>
    <row r="1116" ht="15.75">
      <c r="L1116" s="144"/>
    </row>
    <row r="1117" ht="15.75">
      <c r="L1117" s="144"/>
    </row>
    <row r="1118" ht="15.75">
      <c r="L1118" s="144"/>
    </row>
    <row r="1119" ht="15.75">
      <c r="L1119" s="144"/>
    </row>
    <row r="1120" ht="15.75">
      <c r="L1120" s="144"/>
    </row>
    <row r="1121" ht="15.75">
      <c r="L1121" s="144"/>
    </row>
    <row r="1122" ht="15.75">
      <c r="L1122" s="144"/>
    </row>
    <row r="1123" ht="15.75">
      <c r="L1123" s="144"/>
    </row>
    <row r="1124" ht="15.75">
      <c r="L1124" s="144"/>
    </row>
    <row r="1125" ht="15.75">
      <c r="L1125" s="144"/>
    </row>
    <row r="1126" ht="15.75">
      <c r="L1126" s="144"/>
    </row>
    <row r="1127" ht="15.75">
      <c r="L1127" s="144"/>
    </row>
    <row r="1128" ht="15.75">
      <c r="L1128" s="144"/>
    </row>
    <row r="1129" ht="15.75">
      <c r="L1129" s="144"/>
    </row>
    <row r="1130" ht="15.75">
      <c r="L1130" s="144"/>
    </row>
    <row r="1131" ht="15.75">
      <c r="L1131" s="144"/>
    </row>
    <row r="1132" ht="15.75">
      <c r="L1132" s="144"/>
    </row>
    <row r="1133" ht="15.75">
      <c r="L1133" s="144"/>
    </row>
    <row r="1134" ht="15.75">
      <c r="L1134" s="144"/>
    </row>
    <row r="1135" ht="15.75">
      <c r="L1135" s="144"/>
    </row>
    <row r="1136" ht="15.75">
      <c r="L1136" s="144"/>
    </row>
    <row r="1137" ht="15.75">
      <c r="L1137" s="144"/>
    </row>
    <row r="1138" ht="15.75">
      <c r="L1138" s="144"/>
    </row>
    <row r="1139" ht="15.75">
      <c r="L1139" s="144"/>
    </row>
    <row r="1140" ht="15.75">
      <c r="L1140" s="144"/>
    </row>
    <row r="1141" ht="15.75">
      <c r="L1141" s="144"/>
    </row>
    <row r="1142" ht="15.75">
      <c r="L1142" s="144"/>
    </row>
    <row r="1143" ht="15.75">
      <c r="L1143" s="144"/>
    </row>
    <row r="1144" ht="15.75">
      <c r="L1144" s="144"/>
    </row>
    <row r="1145" ht="15.75">
      <c r="L1145" s="144"/>
    </row>
    <row r="1146" ht="15.75">
      <c r="L1146" s="144"/>
    </row>
    <row r="1147" ht="15.75">
      <c r="L1147" s="144"/>
    </row>
    <row r="1148" ht="15.75">
      <c r="L1148" s="144"/>
    </row>
    <row r="1149" ht="15.75">
      <c r="L1149" s="144"/>
    </row>
    <row r="1150" ht="15.75">
      <c r="L1150" s="144"/>
    </row>
    <row r="1151" ht="15.75">
      <c r="L1151" s="144"/>
    </row>
    <row r="1152" ht="15.75">
      <c r="L1152" s="144"/>
    </row>
    <row r="1153" ht="15.75">
      <c r="L1153" s="144"/>
    </row>
    <row r="1154" ht="15.75">
      <c r="L1154" s="144"/>
    </row>
    <row r="1155" ht="15.75">
      <c r="L1155" s="144"/>
    </row>
    <row r="1156" ht="15.75">
      <c r="L1156" s="144"/>
    </row>
    <row r="1157" ht="15.75">
      <c r="L1157" s="144"/>
    </row>
    <row r="1158" ht="15.75">
      <c r="L1158" s="144"/>
    </row>
    <row r="1159" ht="15.75">
      <c r="L1159" s="144"/>
    </row>
    <row r="1160" ht="15.75">
      <c r="L1160" s="144"/>
    </row>
    <row r="1161" ht="15.75">
      <c r="L1161" s="144"/>
    </row>
    <row r="1162" ht="15.75">
      <c r="L1162" s="144"/>
    </row>
    <row r="1163" ht="15.75">
      <c r="L1163" s="144"/>
    </row>
    <row r="1164" ht="15.75">
      <c r="L1164" s="144"/>
    </row>
    <row r="1165" ht="15.75">
      <c r="L1165" s="144"/>
    </row>
    <row r="1166" ht="15.75">
      <c r="L1166" s="144"/>
    </row>
    <row r="1167" ht="15.75">
      <c r="L1167" s="144"/>
    </row>
    <row r="1168" ht="15.75">
      <c r="L1168" s="144"/>
    </row>
    <row r="1169" ht="15.75">
      <c r="L1169" s="144"/>
    </row>
    <row r="1170" ht="15.75">
      <c r="L1170" s="144"/>
    </row>
    <row r="1171" ht="15.75">
      <c r="L1171" s="144"/>
    </row>
    <row r="1172" ht="15.75">
      <c r="L1172" s="144"/>
    </row>
    <row r="1173" ht="15.75">
      <c r="L1173" s="144"/>
    </row>
    <row r="1174" ht="15.75">
      <c r="L1174" s="144"/>
    </row>
    <row r="1175" ht="15.75">
      <c r="L1175" s="144"/>
    </row>
    <row r="1176" ht="15.75">
      <c r="L1176" s="144"/>
    </row>
    <row r="1177" ht="15.75">
      <c r="L1177" s="144"/>
    </row>
    <row r="1178" ht="15.75">
      <c r="L1178" s="144"/>
    </row>
    <row r="1179" ht="15.75">
      <c r="L1179" s="144"/>
    </row>
    <row r="1180" ht="15.75">
      <c r="L1180" s="144"/>
    </row>
    <row r="1181" ht="15.75">
      <c r="L1181" s="144"/>
    </row>
    <row r="1182" ht="15.75">
      <c r="L1182" s="144"/>
    </row>
    <row r="1183" ht="15.75">
      <c r="L1183" s="144"/>
    </row>
    <row r="1184" ht="15.75">
      <c r="L1184" s="144"/>
    </row>
    <row r="1185" ht="15.75">
      <c r="L1185" s="144"/>
    </row>
    <row r="1186" ht="15.75">
      <c r="L1186" s="144"/>
    </row>
    <row r="1187" ht="15.75">
      <c r="L1187" s="144"/>
    </row>
    <row r="1188" ht="15.75">
      <c r="L1188" s="144"/>
    </row>
    <row r="1189" ht="15.75">
      <c r="L1189" s="144"/>
    </row>
    <row r="1190" ht="15.75">
      <c r="L1190" s="144"/>
    </row>
    <row r="1191" ht="15.75">
      <c r="L1191" s="144"/>
    </row>
    <row r="1192" ht="15.75">
      <c r="L1192" s="144"/>
    </row>
    <row r="1193" ht="15.75">
      <c r="L1193" s="144"/>
    </row>
    <row r="1194" ht="15.75">
      <c r="L1194" s="144"/>
    </row>
    <row r="1195" ht="15.75">
      <c r="L1195" s="144"/>
    </row>
    <row r="1196" ht="15.75">
      <c r="L1196" s="144"/>
    </row>
    <row r="1197" ht="15.75">
      <c r="L1197" s="144"/>
    </row>
    <row r="1198" ht="15.75">
      <c r="L1198" s="144"/>
    </row>
    <row r="1199" ht="15.75">
      <c r="L1199" s="144"/>
    </row>
    <row r="1200" ht="15.75">
      <c r="L1200" s="144"/>
    </row>
    <row r="1201" ht="15.75">
      <c r="L1201" s="144"/>
    </row>
    <row r="1202" ht="15.75">
      <c r="L1202" s="144"/>
    </row>
    <row r="1203" ht="15.75">
      <c r="L1203" s="144"/>
    </row>
    <row r="1204" ht="15.75">
      <c r="L1204" s="144"/>
    </row>
    <row r="1205" ht="15.75">
      <c r="L1205" s="144"/>
    </row>
    <row r="1206" ht="15.75">
      <c r="L1206" s="144"/>
    </row>
    <row r="1207" ht="15.75">
      <c r="L1207" s="144"/>
    </row>
    <row r="1208" ht="15.75">
      <c r="L1208" s="144"/>
    </row>
    <row r="1209" ht="15.75">
      <c r="L1209" s="144"/>
    </row>
    <row r="1210" ht="15.75">
      <c r="L1210" s="144"/>
    </row>
    <row r="1211" ht="15.75">
      <c r="L1211" s="144"/>
    </row>
    <row r="1212" ht="15.75">
      <c r="L1212" s="144"/>
    </row>
    <row r="1213" ht="15.75">
      <c r="L1213" s="144"/>
    </row>
    <row r="1214" ht="15.75">
      <c r="L1214" s="144"/>
    </row>
    <row r="1215" ht="15.75">
      <c r="L1215" s="144"/>
    </row>
    <row r="1216" ht="15.75">
      <c r="L1216" s="144"/>
    </row>
  </sheetData>
  <sheetProtection/>
  <mergeCells count="11">
    <mergeCell ref="B4:B6"/>
    <mergeCell ref="C4:C6"/>
    <mergeCell ref="D4:D6"/>
    <mergeCell ref="B2:F2"/>
    <mergeCell ref="A3:B3"/>
    <mergeCell ref="A79:L79"/>
    <mergeCell ref="E4:I4"/>
    <mergeCell ref="J4:J6"/>
    <mergeCell ref="K4:K6"/>
    <mergeCell ref="L4:L6"/>
    <mergeCell ref="A4:A6"/>
  </mergeCells>
  <printOptions/>
  <pageMargins left="0.5511811023622047" right="0.5905511811023623" top="0.7480314960629921" bottom="0.5118110236220472" header="0" footer="0"/>
  <pageSetup horizontalDpi="600" verticalDpi="600" orientation="landscape" paperSize="9" scale="55" r:id="rId1"/>
  <rowBreaks count="1" manualBreakCount="1">
    <brk id="4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47.00390625" style="8" customWidth="1"/>
    <col min="2" max="2" width="7.140625" style="8" customWidth="1"/>
    <col min="3" max="3" width="6.00390625" style="8" customWidth="1"/>
    <col min="4" max="4" width="7.140625" style="8" customWidth="1"/>
    <col min="5" max="5" width="6.00390625" style="8" customWidth="1"/>
    <col min="6" max="6" width="7.140625" style="8" customWidth="1"/>
    <col min="7" max="7" width="6.00390625" style="8" customWidth="1"/>
    <col min="8" max="8" width="7.140625" style="8" customWidth="1"/>
    <col min="9" max="9" width="6.00390625" style="8" customWidth="1"/>
    <col min="10" max="10" width="7.140625" style="8" customWidth="1"/>
    <col min="11" max="11" width="6.00390625" style="8" customWidth="1"/>
    <col min="12" max="12" width="7.140625" style="8" customWidth="1"/>
    <col min="13" max="13" width="5.8515625" style="8" customWidth="1"/>
    <col min="14" max="14" width="7.140625" style="8" customWidth="1"/>
    <col min="15" max="15" width="5.57421875" style="8" customWidth="1"/>
    <col min="16" max="16" width="7.140625" style="8" customWidth="1"/>
    <col min="17" max="17" width="5.57421875" style="8" customWidth="1"/>
    <col min="18" max="18" width="7.57421875" style="8" customWidth="1"/>
    <col min="19" max="16384" width="9.140625" style="8" customWidth="1"/>
  </cols>
  <sheetData>
    <row r="1" spans="1:19" ht="15.7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3"/>
      <c r="S1" s="444" t="s">
        <v>214</v>
      </c>
    </row>
    <row r="2" spans="1:19" s="7" customFormat="1" ht="18.75">
      <c r="A2" s="621" t="s">
        <v>898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</row>
    <row r="3" spans="1:19" ht="7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6"/>
    </row>
    <row r="4" spans="1:19" ht="13.5" customHeight="1">
      <c r="A4" s="608" t="s">
        <v>749</v>
      </c>
      <c r="B4" s="608" t="s">
        <v>269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 t="s">
        <v>976</v>
      </c>
      <c r="O4" s="608"/>
      <c r="P4" s="608"/>
      <c r="Q4" s="608"/>
      <c r="R4" s="608"/>
      <c r="S4" s="612" t="s">
        <v>977</v>
      </c>
    </row>
    <row r="5" spans="1:19" ht="13.5" customHeight="1">
      <c r="A5" s="608"/>
      <c r="B5" s="613" t="s">
        <v>951</v>
      </c>
      <c r="C5" s="622"/>
      <c r="D5" s="622"/>
      <c r="E5" s="622"/>
      <c r="F5" s="622"/>
      <c r="G5" s="614"/>
      <c r="H5" s="608" t="s">
        <v>975</v>
      </c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26"/>
    </row>
    <row r="6" spans="1:19" ht="18.75" customHeight="1">
      <c r="A6" s="608"/>
      <c r="B6" s="623"/>
      <c r="C6" s="624"/>
      <c r="D6" s="624"/>
      <c r="E6" s="624"/>
      <c r="F6" s="624"/>
      <c r="G6" s="625"/>
      <c r="H6" s="608"/>
      <c r="I6" s="608"/>
      <c r="J6" s="608"/>
      <c r="K6" s="608"/>
      <c r="L6" s="612"/>
      <c r="M6" s="612"/>
      <c r="N6" s="608"/>
      <c r="O6" s="608"/>
      <c r="P6" s="608"/>
      <c r="Q6" s="608"/>
      <c r="R6" s="612"/>
      <c r="S6" s="626"/>
    </row>
    <row r="7" spans="1:19" ht="12.75" customHeight="1">
      <c r="A7" s="608"/>
      <c r="B7" s="608" t="s">
        <v>270</v>
      </c>
      <c r="C7" s="608"/>
      <c r="D7" s="608" t="s">
        <v>271</v>
      </c>
      <c r="E7" s="620"/>
      <c r="F7" s="613" t="s">
        <v>272</v>
      </c>
      <c r="G7" s="614"/>
      <c r="H7" s="607" t="s">
        <v>270</v>
      </c>
      <c r="I7" s="608"/>
      <c r="J7" s="608" t="s">
        <v>271</v>
      </c>
      <c r="K7" s="620"/>
      <c r="L7" s="613" t="s">
        <v>272</v>
      </c>
      <c r="M7" s="614"/>
      <c r="N7" s="607" t="s">
        <v>270</v>
      </c>
      <c r="O7" s="608"/>
      <c r="P7" s="608" t="s">
        <v>271</v>
      </c>
      <c r="Q7" s="620"/>
      <c r="R7" s="476" t="s">
        <v>272</v>
      </c>
      <c r="S7" s="626"/>
    </row>
    <row r="8" spans="1:19" ht="14.25" customHeight="1">
      <c r="A8" s="608"/>
      <c r="B8" s="608"/>
      <c r="C8" s="608"/>
      <c r="D8" s="608"/>
      <c r="E8" s="620"/>
      <c r="F8" s="615" t="s">
        <v>235</v>
      </c>
      <c r="G8" s="616"/>
      <c r="H8" s="607"/>
      <c r="I8" s="608"/>
      <c r="J8" s="608"/>
      <c r="K8" s="620"/>
      <c r="L8" s="615" t="s">
        <v>235</v>
      </c>
      <c r="M8" s="616"/>
      <c r="N8" s="607"/>
      <c r="O8" s="608"/>
      <c r="P8" s="608"/>
      <c r="Q8" s="620"/>
      <c r="R8" s="477" t="s">
        <v>235</v>
      </c>
      <c r="S8" s="626"/>
    </row>
    <row r="9" spans="1:19" ht="22.5" customHeight="1">
      <c r="A9" s="608"/>
      <c r="B9" s="447" t="s">
        <v>863</v>
      </c>
      <c r="C9" s="448" t="s">
        <v>852</v>
      </c>
      <c r="D9" s="447" t="s">
        <v>863</v>
      </c>
      <c r="E9" s="448" t="s">
        <v>852</v>
      </c>
      <c r="F9" s="477" t="s">
        <v>863</v>
      </c>
      <c r="G9" s="481" t="s">
        <v>852</v>
      </c>
      <c r="H9" s="536" t="s">
        <v>863</v>
      </c>
      <c r="I9" s="448" t="s">
        <v>852</v>
      </c>
      <c r="J9" s="536" t="s">
        <v>863</v>
      </c>
      <c r="K9" s="448" t="s">
        <v>852</v>
      </c>
      <c r="L9" s="477" t="s">
        <v>863</v>
      </c>
      <c r="M9" s="481" t="s">
        <v>852</v>
      </c>
      <c r="N9" s="447" t="s">
        <v>863</v>
      </c>
      <c r="O9" s="448" t="s">
        <v>852</v>
      </c>
      <c r="P9" s="447" t="s">
        <v>863</v>
      </c>
      <c r="Q9" s="448" t="s">
        <v>852</v>
      </c>
      <c r="R9" s="477" t="s">
        <v>863</v>
      </c>
      <c r="S9" s="627"/>
    </row>
    <row r="10" spans="1:19" ht="12.75">
      <c r="A10" s="447">
        <v>1</v>
      </c>
      <c r="B10" s="447">
        <v>2</v>
      </c>
      <c r="C10" s="447">
        <v>3</v>
      </c>
      <c r="D10" s="447">
        <v>4</v>
      </c>
      <c r="E10" s="447">
        <v>5</v>
      </c>
      <c r="F10" s="447">
        <v>6</v>
      </c>
      <c r="G10" s="447">
        <v>7</v>
      </c>
      <c r="H10" s="447">
        <v>8</v>
      </c>
      <c r="I10" s="447">
        <v>9</v>
      </c>
      <c r="J10" s="447">
        <v>10</v>
      </c>
      <c r="K10" s="447">
        <v>11</v>
      </c>
      <c r="L10" s="447">
        <v>12</v>
      </c>
      <c r="M10" s="447">
        <v>13</v>
      </c>
      <c r="N10" s="447">
        <v>14</v>
      </c>
      <c r="O10" s="447">
        <v>15</v>
      </c>
      <c r="P10" s="447">
        <v>16</v>
      </c>
      <c r="Q10" s="447">
        <v>17</v>
      </c>
      <c r="R10" s="447">
        <v>18</v>
      </c>
      <c r="S10" s="447">
        <v>19</v>
      </c>
    </row>
    <row r="11" spans="1:19" ht="12.75">
      <c r="A11" s="606" t="s">
        <v>853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</row>
    <row r="12" spans="1:19" ht="12.75">
      <c r="A12" s="449" t="s">
        <v>862</v>
      </c>
      <c r="B12" s="447"/>
      <c r="C12" s="447"/>
      <c r="D12" s="447"/>
      <c r="E12" s="447"/>
      <c r="F12" s="450"/>
      <c r="G12" s="450"/>
      <c r="H12" s="447"/>
      <c r="I12" s="447"/>
      <c r="J12" s="447"/>
      <c r="K12" s="447"/>
      <c r="L12" s="450"/>
      <c r="M12" s="450"/>
      <c r="N12" s="447"/>
      <c r="O12" s="447"/>
      <c r="P12" s="447"/>
      <c r="Q12" s="447"/>
      <c r="R12" s="450"/>
      <c r="S12" s="449"/>
    </row>
    <row r="13" spans="1:19" ht="12.75">
      <c r="A13" s="473" t="s">
        <v>862</v>
      </c>
      <c r="B13" s="451"/>
      <c r="C13" s="451"/>
      <c r="D13" s="451"/>
      <c r="E13" s="451"/>
      <c r="F13" s="452"/>
      <c r="G13" s="452"/>
      <c r="H13" s="451"/>
      <c r="I13" s="451"/>
      <c r="J13" s="451"/>
      <c r="K13" s="451"/>
      <c r="L13" s="452"/>
      <c r="M13" s="450"/>
      <c r="N13" s="451"/>
      <c r="O13" s="447"/>
      <c r="P13" s="451"/>
      <c r="Q13" s="447"/>
      <c r="R13" s="453"/>
      <c r="S13" s="451"/>
    </row>
    <row r="14" spans="1:19" ht="12.75">
      <c r="A14" s="291" t="s">
        <v>769</v>
      </c>
      <c r="B14" s="451"/>
      <c r="C14" s="451"/>
      <c r="D14" s="451"/>
      <c r="E14" s="451"/>
      <c r="F14" s="452"/>
      <c r="G14" s="452"/>
      <c r="H14" s="451"/>
      <c r="I14" s="451"/>
      <c r="J14" s="451"/>
      <c r="K14" s="451"/>
      <c r="L14" s="452"/>
      <c r="M14" s="452"/>
      <c r="N14" s="451"/>
      <c r="O14" s="451"/>
      <c r="P14" s="451"/>
      <c r="Q14" s="451"/>
      <c r="R14" s="453"/>
      <c r="S14" s="451"/>
    </row>
    <row r="15" spans="1:19" ht="12.75">
      <c r="A15" s="606" t="s">
        <v>853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</row>
    <row r="16" spans="1:19" ht="12.75">
      <c r="A16" s="473" t="s">
        <v>862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2"/>
      <c r="M16" s="452"/>
      <c r="N16" s="454"/>
      <c r="O16" s="454"/>
      <c r="P16" s="454"/>
      <c r="Q16" s="454"/>
      <c r="R16" s="453"/>
      <c r="S16" s="449"/>
    </row>
    <row r="17" spans="1:19" ht="12.75">
      <c r="A17" s="291" t="s">
        <v>769</v>
      </c>
      <c r="B17" s="451"/>
      <c r="C17" s="451"/>
      <c r="D17" s="451"/>
      <c r="E17" s="451"/>
      <c r="F17" s="452"/>
      <c r="G17" s="452"/>
      <c r="H17" s="451"/>
      <c r="I17" s="451"/>
      <c r="J17" s="451"/>
      <c r="K17" s="451"/>
      <c r="L17" s="452"/>
      <c r="M17" s="452"/>
      <c r="N17" s="454"/>
      <c r="O17" s="451"/>
      <c r="P17" s="454"/>
      <c r="Q17" s="451"/>
      <c r="R17" s="453"/>
      <c r="S17" s="451"/>
    </row>
    <row r="18" spans="1:19" ht="12.75">
      <c r="A18" s="617" t="s">
        <v>277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9"/>
    </row>
    <row r="19" spans="1:19" ht="12.75">
      <c r="A19" s="473" t="s">
        <v>862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49"/>
    </row>
    <row r="20" spans="1:19" ht="12.75">
      <c r="A20" s="447" t="s">
        <v>274</v>
      </c>
      <c r="B20" s="449"/>
      <c r="C20" s="449"/>
      <c r="D20" s="449"/>
      <c r="E20" s="449"/>
      <c r="F20" s="455"/>
      <c r="G20" s="455"/>
      <c r="H20" s="449"/>
      <c r="I20" s="449"/>
      <c r="J20" s="449"/>
      <c r="K20" s="449"/>
      <c r="L20" s="455"/>
      <c r="M20" s="455"/>
      <c r="N20" s="449"/>
      <c r="O20" s="449"/>
      <c r="P20" s="449"/>
      <c r="Q20" s="449"/>
      <c r="R20" s="447"/>
      <c r="S20" s="449"/>
    </row>
    <row r="21" spans="1:19" ht="12.75">
      <c r="A21" s="609" t="s">
        <v>275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1"/>
    </row>
    <row r="22" spans="1:19" ht="12.75">
      <c r="A22" s="473" t="s">
        <v>862</v>
      </c>
      <c r="B22" s="456"/>
      <c r="C22" s="456"/>
      <c r="D22" s="456"/>
      <c r="E22" s="456"/>
      <c r="F22" s="452"/>
      <c r="G22" s="452"/>
      <c r="H22" s="456"/>
      <c r="I22" s="456"/>
      <c r="J22" s="456"/>
      <c r="K22" s="456"/>
      <c r="L22" s="452"/>
      <c r="M22" s="452"/>
      <c r="N22" s="456"/>
      <c r="O22" s="456"/>
      <c r="P22" s="456"/>
      <c r="Q22" s="456"/>
      <c r="R22" s="453"/>
      <c r="S22" s="451"/>
    </row>
    <row r="23" spans="1:19" ht="12.75">
      <c r="A23" s="473" t="s">
        <v>862</v>
      </c>
      <c r="B23" s="456"/>
      <c r="C23" s="456"/>
      <c r="D23" s="456"/>
      <c r="E23" s="456"/>
      <c r="F23" s="451"/>
      <c r="G23" s="451"/>
      <c r="H23" s="456"/>
      <c r="I23" s="456"/>
      <c r="J23" s="456"/>
      <c r="K23" s="456"/>
      <c r="L23" s="452"/>
      <c r="M23" s="457"/>
      <c r="N23" s="456"/>
      <c r="O23" s="456"/>
      <c r="P23" s="456"/>
      <c r="Q23" s="456"/>
      <c r="R23" s="453"/>
      <c r="S23" s="451"/>
    </row>
    <row r="24" spans="1:19" ht="12.75">
      <c r="A24" s="454" t="s">
        <v>276</v>
      </c>
      <c r="B24" s="451"/>
      <c r="C24" s="451"/>
      <c r="D24" s="451"/>
      <c r="E24" s="451"/>
      <c r="F24" s="457"/>
      <c r="G24" s="457"/>
      <c r="H24" s="451"/>
      <c r="I24" s="451"/>
      <c r="J24" s="451"/>
      <c r="K24" s="451"/>
      <c r="L24" s="457"/>
      <c r="M24" s="457"/>
      <c r="N24" s="451"/>
      <c r="O24" s="451"/>
      <c r="P24" s="451"/>
      <c r="Q24" s="451"/>
      <c r="R24" s="453"/>
      <c r="S24" s="451"/>
    </row>
    <row r="25" spans="1:19" ht="12.75">
      <c r="A25" s="472" t="s">
        <v>864</v>
      </c>
      <c r="B25" s="451"/>
      <c r="C25" s="451"/>
      <c r="D25" s="451"/>
      <c r="E25" s="451"/>
      <c r="F25" s="457"/>
      <c r="G25" s="457"/>
      <c r="H25" s="451"/>
      <c r="I25" s="451"/>
      <c r="J25" s="451"/>
      <c r="K25" s="451"/>
      <c r="L25" s="457"/>
      <c r="M25" s="457"/>
      <c r="N25" s="451"/>
      <c r="O25" s="451"/>
      <c r="P25" s="451"/>
      <c r="Q25" s="451"/>
      <c r="R25" s="453"/>
      <c r="S25" s="451"/>
    </row>
    <row r="26" spans="1:19" ht="12.75">
      <c r="A26" s="472" t="s">
        <v>865</v>
      </c>
      <c r="B26" s="451"/>
      <c r="C26" s="451"/>
      <c r="D26" s="451"/>
      <c r="E26" s="451"/>
      <c r="F26" s="457"/>
      <c r="G26" s="457"/>
      <c r="H26" s="451"/>
      <c r="I26" s="451"/>
      <c r="J26" s="451"/>
      <c r="K26" s="451"/>
      <c r="L26" s="457"/>
      <c r="M26" s="457"/>
      <c r="N26" s="451"/>
      <c r="O26" s="451"/>
      <c r="P26" s="451"/>
      <c r="Q26" s="451"/>
      <c r="R26" s="453"/>
      <c r="S26" s="451"/>
    </row>
    <row r="27" spans="1:19" ht="12.75">
      <c r="A27" s="454" t="s">
        <v>277</v>
      </c>
      <c r="B27" s="449"/>
      <c r="C27" s="449"/>
      <c r="D27" s="449"/>
      <c r="E27" s="449"/>
      <c r="F27" s="457"/>
      <c r="G27" s="457"/>
      <c r="H27" s="449"/>
      <c r="I27" s="449"/>
      <c r="J27" s="449"/>
      <c r="K27" s="449"/>
      <c r="L27" s="457"/>
      <c r="M27" s="457"/>
      <c r="N27" s="449"/>
      <c r="O27" s="449"/>
      <c r="P27" s="449"/>
      <c r="Q27" s="449"/>
      <c r="R27" s="453"/>
      <c r="S27" s="449"/>
    </row>
    <row r="28" spans="1:19" ht="12.75">
      <c r="A28" s="8" t="s">
        <v>994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6"/>
    </row>
  </sheetData>
  <sheetProtection/>
  <mergeCells count="21">
    <mergeCell ref="S4:S9"/>
    <mergeCell ref="A15:S15"/>
    <mergeCell ref="J7:K8"/>
    <mergeCell ref="A2:S2"/>
    <mergeCell ref="B5:G6"/>
    <mergeCell ref="A4:A9"/>
    <mergeCell ref="H5:M6"/>
    <mergeCell ref="L8:M8"/>
    <mergeCell ref="B7:C8"/>
    <mergeCell ref="P7:Q8"/>
    <mergeCell ref="D7:E8"/>
    <mergeCell ref="A11:S11"/>
    <mergeCell ref="N7:O8"/>
    <mergeCell ref="A21:S21"/>
    <mergeCell ref="N4:R6"/>
    <mergeCell ref="F7:G7"/>
    <mergeCell ref="L7:M7"/>
    <mergeCell ref="F8:G8"/>
    <mergeCell ref="H7:I8"/>
    <mergeCell ref="A18:S18"/>
    <mergeCell ref="B4:M4"/>
  </mergeCells>
  <printOptions/>
  <pageMargins left="0.5118110236220472" right="0.5905511811023623" top="0.9448818897637796" bottom="0.5511811023622047" header="0.31496062992125984" footer="0.15748031496062992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75" zoomScalePageLayoutView="0" workbookViewId="0" topLeftCell="A4">
      <selection activeCell="L39" sqref="L39"/>
    </sheetView>
  </sheetViews>
  <sheetFormatPr defaultColWidth="9.140625" defaultRowHeight="15"/>
  <cols>
    <col min="1" max="1" width="6.8515625" style="146" customWidth="1"/>
    <col min="2" max="2" width="88.140625" style="147" customWidth="1"/>
    <col min="3" max="3" width="15.8515625" style="134" customWidth="1"/>
    <col min="4" max="4" width="19.00390625" style="134" customWidth="1"/>
    <col min="5" max="6" width="11.00390625" style="149" customWidth="1"/>
    <col min="7" max="9" width="11.00390625" style="127" customWidth="1"/>
    <col min="10" max="10" width="17.8515625" style="134" customWidth="1"/>
    <col min="11" max="11" width="18.00390625" style="127" customWidth="1"/>
    <col min="12" max="12" width="16.140625" style="127" customWidth="1"/>
    <col min="13" max="16384" width="9.140625" style="127" customWidth="1"/>
  </cols>
  <sheetData>
    <row r="1" ht="15.75">
      <c r="L1" s="190" t="s">
        <v>4</v>
      </c>
    </row>
    <row r="2" spans="1:10" ht="18.75">
      <c r="A2" s="125"/>
      <c r="B2" s="804" t="s">
        <v>151</v>
      </c>
      <c r="C2" s="804"/>
      <c r="D2" s="804"/>
      <c r="E2" s="804"/>
      <c r="F2" s="804"/>
      <c r="G2" s="804"/>
      <c r="H2" s="132"/>
      <c r="I2" s="132"/>
      <c r="J2" s="145"/>
    </row>
    <row r="3" ht="4.5" customHeight="1">
      <c r="E3" s="148"/>
    </row>
    <row r="4" spans="1:12" ht="16.5" customHeight="1">
      <c r="A4" s="807" t="s">
        <v>547</v>
      </c>
      <c r="B4" s="811" t="s">
        <v>5</v>
      </c>
      <c r="C4" s="802" t="s">
        <v>6</v>
      </c>
      <c r="D4" s="812" t="s">
        <v>7</v>
      </c>
      <c r="E4" s="809" t="s">
        <v>8</v>
      </c>
      <c r="F4" s="810"/>
      <c r="G4" s="810"/>
      <c r="H4" s="810"/>
      <c r="I4" s="810"/>
      <c r="J4" s="813" t="s">
        <v>152</v>
      </c>
      <c r="K4" s="802" t="s">
        <v>10</v>
      </c>
      <c r="L4" s="802" t="s">
        <v>11</v>
      </c>
    </row>
    <row r="5" spans="1:12" ht="16.5" customHeight="1">
      <c r="A5" s="807"/>
      <c r="B5" s="811"/>
      <c r="C5" s="802"/>
      <c r="D5" s="812"/>
      <c r="E5" s="151" t="s">
        <v>12</v>
      </c>
      <c r="F5" s="151" t="s">
        <v>12</v>
      </c>
      <c r="G5" s="151" t="s">
        <v>12</v>
      </c>
      <c r="H5" s="151" t="s">
        <v>12</v>
      </c>
      <c r="I5" s="151" t="s">
        <v>12</v>
      </c>
      <c r="J5" s="814"/>
      <c r="K5" s="802"/>
      <c r="L5" s="802"/>
    </row>
    <row r="6" spans="1:12" ht="21.75" customHeight="1">
      <c r="A6" s="807"/>
      <c r="B6" s="811"/>
      <c r="C6" s="802"/>
      <c r="D6" s="812"/>
      <c r="E6" s="136" t="s">
        <v>506</v>
      </c>
      <c r="F6" s="136" t="s">
        <v>506</v>
      </c>
      <c r="G6" s="136" t="s">
        <v>506</v>
      </c>
      <c r="H6" s="136" t="s">
        <v>506</v>
      </c>
      <c r="I6" s="136" t="s">
        <v>506</v>
      </c>
      <c r="J6" s="815"/>
      <c r="K6" s="802"/>
      <c r="L6" s="802"/>
    </row>
    <row r="7" spans="1:12" ht="38.25" customHeight="1">
      <c r="A7" s="404">
        <v>1</v>
      </c>
      <c r="B7" s="152" t="s">
        <v>13</v>
      </c>
      <c r="C7" s="140"/>
      <c r="D7" s="140"/>
      <c r="E7" s="153"/>
      <c r="F7" s="153"/>
      <c r="G7" s="154"/>
      <c r="H7" s="154"/>
      <c r="I7" s="154"/>
      <c r="J7" s="140"/>
      <c r="K7" s="154"/>
      <c r="L7" s="138"/>
    </row>
    <row r="8" spans="1:12" ht="19.5" customHeight="1">
      <c r="A8" s="155" t="s">
        <v>14</v>
      </c>
      <c r="B8" s="156" t="s">
        <v>15</v>
      </c>
      <c r="C8" s="140"/>
      <c r="D8" s="140"/>
      <c r="E8" s="140"/>
      <c r="F8" s="154"/>
      <c r="G8" s="154"/>
      <c r="H8" s="154"/>
      <c r="I8" s="154"/>
      <c r="J8" s="140"/>
      <c r="K8" s="154"/>
      <c r="L8" s="138"/>
    </row>
    <row r="9" spans="1:12" ht="19.5" customHeight="1">
      <c r="A9" s="155" t="s">
        <v>16</v>
      </c>
      <c r="B9" s="156" t="s">
        <v>17</v>
      </c>
      <c r="C9" s="140" t="s">
        <v>23</v>
      </c>
      <c r="D9" s="140"/>
      <c r="E9" s="157"/>
      <c r="F9" s="157"/>
      <c r="G9" s="154"/>
      <c r="H9" s="154"/>
      <c r="I9" s="154"/>
      <c r="J9" s="140"/>
      <c r="K9" s="154"/>
      <c r="L9" s="138"/>
    </row>
    <row r="10" spans="1:12" ht="19.5" customHeight="1">
      <c r="A10" s="155" t="s">
        <v>19</v>
      </c>
      <c r="B10" s="156" t="s">
        <v>20</v>
      </c>
      <c r="C10" s="140" t="s">
        <v>153</v>
      </c>
      <c r="D10" s="140"/>
      <c r="E10" s="140"/>
      <c r="F10" s="140"/>
      <c r="G10" s="154"/>
      <c r="H10" s="154"/>
      <c r="I10" s="154"/>
      <c r="J10" s="140"/>
      <c r="K10" s="154"/>
      <c r="L10" s="138"/>
    </row>
    <row r="11" spans="1:12" ht="19.5" customHeight="1">
      <c r="A11" s="155" t="s">
        <v>21</v>
      </c>
      <c r="B11" s="158" t="s">
        <v>22</v>
      </c>
      <c r="C11" s="140" t="s">
        <v>23</v>
      </c>
      <c r="D11" s="140"/>
      <c r="E11" s="140"/>
      <c r="F11" s="140"/>
      <c r="G11" s="154"/>
      <c r="H11" s="154"/>
      <c r="I11" s="154"/>
      <c r="J11" s="140"/>
      <c r="K11" s="154"/>
      <c r="L11" s="138"/>
    </row>
    <row r="12" spans="1:12" ht="19.5" customHeight="1">
      <c r="A12" s="155" t="s">
        <v>24</v>
      </c>
      <c r="B12" s="158" t="s">
        <v>25</v>
      </c>
      <c r="C12" s="140" t="s">
        <v>153</v>
      </c>
      <c r="D12" s="154"/>
      <c r="E12" s="140"/>
      <c r="F12" s="140"/>
      <c r="G12" s="154"/>
      <c r="H12" s="154"/>
      <c r="I12" s="154"/>
      <c r="J12" s="154"/>
      <c r="K12" s="154"/>
      <c r="L12" s="138"/>
    </row>
    <row r="13" spans="1:12" ht="19.5" customHeight="1">
      <c r="A13" s="155" t="s">
        <v>26</v>
      </c>
      <c r="B13" s="156" t="s">
        <v>27</v>
      </c>
      <c r="C13" s="140" t="s">
        <v>28</v>
      </c>
      <c r="D13" s="140"/>
      <c r="E13" s="140"/>
      <c r="F13" s="140"/>
      <c r="G13" s="154"/>
      <c r="H13" s="154"/>
      <c r="I13" s="154"/>
      <c r="J13" s="140"/>
      <c r="K13" s="154"/>
      <c r="L13" s="138"/>
    </row>
    <row r="14" spans="1:12" ht="19.5" customHeight="1">
      <c r="A14" s="155" t="s">
        <v>29</v>
      </c>
      <c r="B14" s="159" t="s">
        <v>154</v>
      </c>
      <c r="C14" s="140" t="s">
        <v>418</v>
      </c>
      <c r="D14" s="140"/>
      <c r="E14" s="140"/>
      <c r="F14" s="140"/>
      <c r="G14" s="154"/>
      <c r="H14" s="154"/>
      <c r="I14" s="154"/>
      <c r="J14" s="140"/>
      <c r="K14" s="154"/>
      <c r="L14" s="138"/>
    </row>
    <row r="15" spans="1:12" ht="19.5" customHeight="1">
      <c r="A15" s="155" t="s">
        <v>31</v>
      </c>
      <c r="B15" s="159" t="s">
        <v>155</v>
      </c>
      <c r="C15" s="140" t="s">
        <v>418</v>
      </c>
      <c r="D15" s="140"/>
      <c r="E15" s="140"/>
      <c r="F15" s="140"/>
      <c r="G15" s="154"/>
      <c r="H15" s="154"/>
      <c r="I15" s="154"/>
      <c r="J15" s="140"/>
      <c r="K15" s="154"/>
      <c r="L15" s="138"/>
    </row>
    <row r="16" spans="1:12" ht="19.5" customHeight="1">
      <c r="A16" s="155" t="s">
        <v>33</v>
      </c>
      <c r="B16" s="159" t="s">
        <v>156</v>
      </c>
      <c r="C16" s="140" t="s">
        <v>418</v>
      </c>
      <c r="D16" s="140"/>
      <c r="E16" s="140"/>
      <c r="F16" s="140"/>
      <c r="G16" s="154"/>
      <c r="H16" s="154"/>
      <c r="I16" s="154"/>
      <c r="J16" s="140"/>
      <c r="K16" s="154"/>
      <c r="L16" s="138"/>
    </row>
    <row r="17" spans="1:12" ht="19.5" customHeight="1">
      <c r="A17" s="155" t="s">
        <v>157</v>
      </c>
      <c r="B17" s="159" t="s">
        <v>158</v>
      </c>
      <c r="C17" s="140" t="s">
        <v>418</v>
      </c>
      <c r="D17" s="140"/>
      <c r="E17" s="140"/>
      <c r="F17" s="140"/>
      <c r="G17" s="154"/>
      <c r="H17" s="154"/>
      <c r="I17" s="154"/>
      <c r="J17" s="140"/>
      <c r="K17" s="154"/>
      <c r="L17" s="138"/>
    </row>
    <row r="18" spans="1:12" ht="19.5" customHeight="1">
      <c r="A18" s="155" t="s">
        <v>35</v>
      </c>
      <c r="B18" s="156" t="s">
        <v>159</v>
      </c>
      <c r="C18" s="140" t="s">
        <v>418</v>
      </c>
      <c r="D18" s="140"/>
      <c r="E18" s="140"/>
      <c r="F18" s="140"/>
      <c r="G18" s="154"/>
      <c r="H18" s="154"/>
      <c r="I18" s="154"/>
      <c r="J18" s="140"/>
      <c r="K18" s="154"/>
      <c r="L18" s="138"/>
    </row>
    <row r="19" spans="1:12" ht="19.5" customHeight="1">
      <c r="A19" s="155" t="s">
        <v>37</v>
      </c>
      <c r="B19" s="156" t="s">
        <v>38</v>
      </c>
      <c r="C19" s="140" t="s">
        <v>418</v>
      </c>
      <c r="D19" s="140"/>
      <c r="E19" s="140"/>
      <c r="F19" s="140"/>
      <c r="G19" s="154"/>
      <c r="H19" s="154"/>
      <c r="I19" s="154"/>
      <c r="J19" s="140"/>
      <c r="K19" s="154"/>
      <c r="L19" s="138"/>
    </row>
    <row r="20" spans="1:12" ht="19.5" customHeight="1">
      <c r="A20" s="155" t="s">
        <v>39</v>
      </c>
      <c r="B20" s="158" t="s">
        <v>40</v>
      </c>
      <c r="C20" s="140" t="s">
        <v>41</v>
      </c>
      <c r="D20" s="140"/>
      <c r="E20" s="140"/>
      <c r="F20" s="140"/>
      <c r="G20" s="154"/>
      <c r="H20" s="154"/>
      <c r="I20" s="154"/>
      <c r="J20" s="140"/>
      <c r="K20" s="154"/>
      <c r="L20" s="138"/>
    </row>
    <row r="21" spans="1:12" ht="19.5" customHeight="1">
      <c r="A21" s="155" t="s">
        <v>42</v>
      </c>
      <c r="B21" s="158" t="s">
        <v>43</v>
      </c>
      <c r="C21" s="140" t="s">
        <v>41</v>
      </c>
      <c r="D21" s="140"/>
      <c r="E21" s="140"/>
      <c r="F21" s="140"/>
      <c r="G21" s="154"/>
      <c r="H21" s="154"/>
      <c r="I21" s="154"/>
      <c r="J21" s="140"/>
      <c r="K21" s="154"/>
      <c r="L21" s="138"/>
    </row>
    <row r="22" spans="1:12" ht="20.25">
      <c r="A22" s="155" t="s">
        <v>124</v>
      </c>
      <c r="B22" s="158" t="s">
        <v>125</v>
      </c>
      <c r="C22" s="139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ht="40.5" customHeight="1">
      <c r="A23" s="404">
        <v>2</v>
      </c>
      <c r="B23" s="152" t="s">
        <v>160</v>
      </c>
      <c r="C23" s="140"/>
      <c r="D23" s="140"/>
      <c r="E23" s="140"/>
      <c r="F23" s="140"/>
      <c r="G23" s="154"/>
      <c r="H23" s="154"/>
      <c r="I23" s="154"/>
      <c r="J23" s="140"/>
      <c r="K23" s="154"/>
      <c r="L23" s="138"/>
    </row>
    <row r="24" spans="1:12" ht="19.5" customHeight="1">
      <c r="A24" s="155" t="s">
        <v>45</v>
      </c>
      <c r="B24" s="156" t="s">
        <v>161</v>
      </c>
      <c r="C24" s="139" t="s">
        <v>47</v>
      </c>
      <c r="D24" s="140"/>
      <c r="E24" s="140"/>
      <c r="F24" s="140"/>
      <c r="G24" s="154"/>
      <c r="H24" s="154"/>
      <c r="I24" s="154"/>
      <c r="J24" s="140"/>
      <c r="K24" s="154"/>
      <c r="L24" s="138" t="s">
        <v>996</v>
      </c>
    </row>
    <row r="25" spans="1:12" ht="36" customHeight="1">
      <c r="A25" s="155" t="s">
        <v>48</v>
      </c>
      <c r="B25" s="156" t="s">
        <v>162</v>
      </c>
      <c r="C25" s="139" t="s">
        <v>47</v>
      </c>
      <c r="D25" s="140"/>
      <c r="E25" s="160"/>
      <c r="F25" s="140"/>
      <c r="G25" s="154"/>
      <c r="H25" s="154"/>
      <c r="I25" s="154"/>
      <c r="J25" s="140"/>
      <c r="K25" s="154"/>
      <c r="L25" s="138" t="s">
        <v>996</v>
      </c>
    </row>
    <row r="26" spans="1:12" ht="19.5" customHeight="1">
      <c r="A26" s="155" t="s">
        <v>50</v>
      </c>
      <c r="B26" s="150" t="s">
        <v>51</v>
      </c>
      <c r="C26" s="140"/>
      <c r="D26" s="140"/>
      <c r="E26" s="140"/>
      <c r="F26" s="140"/>
      <c r="G26" s="154"/>
      <c r="H26" s="154"/>
      <c r="I26" s="154"/>
      <c r="J26" s="140"/>
      <c r="K26" s="154"/>
      <c r="L26" s="138"/>
    </row>
    <row r="27" spans="1:12" ht="24.75" customHeight="1">
      <c r="A27" s="155" t="s">
        <v>52</v>
      </c>
      <c r="B27" s="156" t="s">
        <v>53</v>
      </c>
      <c r="C27" s="140" t="s">
        <v>54</v>
      </c>
      <c r="D27" s="140"/>
      <c r="E27" s="140"/>
      <c r="F27" s="140"/>
      <c r="G27" s="154"/>
      <c r="H27" s="154"/>
      <c r="I27" s="154"/>
      <c r="J27" s="140"/>
      <c r="K27" s="154"/>
      <c r="L27" s="138"/>
    </row>
    <row r="28" spans="1:12" ht="19.5" customHeight="1">
      <c r="A28" s="155" t="s">
        <v>55</v>
      </c>
      <c r="B28" s="156" t="s">
        <v>163</v>
      </c>
      <c r="C28" s="140" t="s">
        <v>54</v>
      </c>
      <c r="D28" s="140"/>
      <c r="E28" s="140"/>
      <c r="F28" s="140"/>
      <c r="G28" s="154"/>
      <c r="H28" s="154"/>
      <c r="I28" s="154"/>
      <c r="J28" s="140"/>
      <c r="K28" s="154"/>
      <c r="L28" s="138"/>
    </row>
    <row r="29" spans="1:12" ht="19.5" customHeight="1">
      <c r="A29" s="155" t="s">
        <v>57</v>
      </c>
      <c r="B29" s="156" t="s">
        <v>60</v>
      </c>
      <c r="C29" s="140" t="s">
        <v>54</v>
      </c>
      <c r="D29" s="140"/>
      <c r="E29" s="140"/>
      <c r="F29" s="140"/>
      <c r="G29" s="154"/>
      <c r="H29" s="154"/>
      <c r="I29" s="154"/>
      <c r="J29" s="140"/>
      <c r="K29" s="154"/>
      <c r="L29" s="138"/>
    </row>
    <row r="30" spans="1:12" ht="19.5" customHeight="1">
      <c r="A30" s="155" t="s">
        <v>59</v>
      </c>
      <c r="B30" s="156" t="s">
        <v>62</v>
      </c>
      <c r="C30" s="140" t="s">
        <v>54</v>
      </c>
      <c r="D30" s="140"/>
      <c r="E30" s="140"/>
      <c r="F30" s="140"/>
      <c r="G30" s="154"/>
      <c r="H30" s="154"/>
      <c r="I30" s="154"/>
      <c r="J30" s="140"/>
      <c r="K30" s="154"/>
      <c r="L30" s="138"/>
    </row>
    <row r="31" spans="1:12" ht="19.5" customHeight="1">
      <c r="A31" s="155" t="s">
        <v>61</v>
      </c>
      <c r="B31" s="156" t="s">
        <v>58</v>
      </c>
      <c r="C31" s="140" t="s">
        <v>54</v>
      </c>
      <c r="D31" s="140"/>
      <c r="E31" s="140"/>
      <c r="F31" s="140"/>
      <c r="G31" s="154"/>
      <c r="H31" s="154"/>
      <c r="I31" s="154"/>
      <c r="J31" s="140"/>
      <c r="K31" s="154"/>
      <c r="L31" s="138"/>
    </row>
    <row r="32" spans="1:12" ht="19.5" customHeight="1">
      <c r="A32" s="155" t="s">
        <v>63</v>
      </c>
      <c r="B32" s="156" t="s">
        <v>164</v>
      </c>
      <c r="C32" s="140" t="s">
        <v>54</v>
      </c>
      <c r="D32" s="140"/>
      <c r="E32" s="140"/>
      <c r="F32" s="140"/>
      <c r="G32" s="154"/>
      <c r="H32" s="154"/>
      <c r="I32" s="154"/>
      <c r="J32" s="140"/>
      <c r="K32" s="154"/>
      <c r="L32" s="138"/>
    </row>
    <row r="33" spans="1:12" ht="19.5" customHeight="1">
      <c r="A33" s="155" t="s">
        <v>66</v>
      </c>
      <c r="B33" s="156" t="s">
        <v>123</v>
      </c>
      <c r="C33" s="140" t="s">
        <v>54</v>
      </c>
      <c r="D33" s="140"/>
      <c r="E33" s="140"/>
      <c r="F33" s="140"/>
      <c r="G33" s="154"/>
      <c r="H33" s="154"/>
      <c r="I33" s="154"/>
      <c r="J33" s="140"/>
      <c r="K33" s="154"/>
      <c r="L33" s="138"/>
    </row>
    <row r="34" spans="1:12" ht="19.5" customHeight="1">
      <c r="A34" s="155" t="s">
        <v>68</v>
      </c>
      <c r="B34" s="156" t="s">
        <v>165</v>
      </c>
      <c r="C34" s="140" t="s">
        <v>54</v>
      </c>
      <c r="D34" s="140"/>
      <c r="E34" s="140"/>
      <c r="F34" s="140"/>
      <c r="G34" s="154"/>
      <c r="H34" s="154"/>
      <c r="I34" s="154"/>
      <c r="J34" s="140"/>
      <c r="K34" s="154"/>
      <c r="L34" s="138"/>
    </row>
    <row r="35" spans="1:12" ht="47.25">
      <c r="A35" s="155" t="s">
        <v>70</v>
      </c>
      <c r="B35" s="156" t="s">
        <v>166</v>
      </c>
      <c r="C35" s="140" t="s">
        <v>54</v>
      </c>
      <c r="D35" s="140"/>
      <c r="E35" s="140"/>
      <c r="F35" s="140"/>
      <c r="G35" s="154"/>
      <c r="H35" s="154"/>
      <c r="I35" s="154"/>
      <c r="J35" s="140"/>
      <c r="K35" s="154"/>
      <c r="L35" s="138"/>
    </row>
    <row r="36" spans="1:12" ht="21.75" customHeight="1">
      <c r="A36" s="404">
        <v>3</v>
      </c>
      <c r="B36" s="152" t="s">
        <v>73</v>
      </c>
      <c r="C36" s="140"/>
      <c r="D36" s="140"/>
      <c r="E36" s="140"/>
      <c r="F36" s="140"/>
      <c r="G36" s="154"/>
      <c r="H36" s="154"/>
      <c r="I36" s="154"/>
      <c r="J36" s="140"/>
      <c r="K36" s="154"/>
      <c r="L36" s="138"/>
    </row>
    <row r="37" spans="1:12" ht="37.5" customHeight="1">
      <c r="A37" s="155" t="s">
        <v>74</v>
      </c>
      <c r="B37" s="161" t="s">
        <v>167</v>
      </c>
      <c r="C37" s="140" t="s">
        <v>41</v>
      </c>
      <c r="D37" s="140"/>
      <c r="E37" s="140"/>
      <c r="F37" s="140"/>
      <c r="G37" s="154"/>
      <c r="H37" s="154"/>
      <c r="I37" s="154"/>
      <c r="J37" s="140"/>
      <c r="K37" s="154"/>
      <c r="L37" s="138" t="s">
        <v>996</v>
      </c>
    </row>
    <row r="38" spans="1:12" ht="24" customHeight="1">
      <c r="A38" s="155" t="s">
        <v>77</v>
      </c>
      <c r="B38" s="161" t="s">
        <v>168</v>
      </c>
      <c r="C38" s="140" t="s">
        <v>54</v>
      </c>
      <c r="D38" s="140"/>
      <c r="E38" s="140"/>
      <c r="F38" s="140"/>
      <c r="G38" s="154"/>
      <c r="H38" s="154"/>
      <c r="I38" s="154"/>
      <c r="J38" s="140"/>
      <c r="K38" s="154"/>
      <c r="L38" s="138" t="s">
        <v>996</v>
      </c>
    </row>
    <row r="39" spans="1:12" ht="58.5" customHeight="1">
      <c r="A39" s="155" t="s">
        <v>79</v>
      </c>
      <c r="B39" s="161" t="s">
        <v>169</v>
      </c>
      <c r="C39" s="140" t="s">
        <v>41</v>
      </c>
      <c r="D39" s="140"/>
      <c r="E39" s="140"/>
      <c r="F39" s="140"/>
      <c r="G39" s="154"/>
      <c r="H39" s="154"/>
      <c r="I39" s="154"/>
      <c r="J39" s="140"/>
      <c r="K39" s="154"/>
      <c r="L39" s="138"/>
    </row>
    <row r="40" spans="1:12" ht="36.75" customHeight="1">
      <c r="A40" s="155" t="s">
        <v>81</v>
      </c>
      <c r="B40" s="156" t="s">
        <v>170</v>
      </c>
      <c r="C40" s="140" t="s">
        <v>41</v>
      </c>
      <c r="D40" s="140"/>
      <c r="E40" s="140"/>
      <c r="F40" s="140"/>
      <c r="G40" s="154"/>
      <c r="H40" s="154"/>
      <c r="I40" s="154"/>
      <c r="J40" s="140"/>
      <c r="K40" s="154"/>
      <c r="L40" s="138"/>
    </row>
    <row r="41" spans="1:12" ht="48.75" customHeight="1">
      <c r="A41" s="155">
        <v>4</v>
      </c>
      <c r="B41" s="152" t="s">
        <v>171</v>
      </c>
      <c r="C41" s="162"/>
      <c r="D41" s="162"/>
      <c r="E41" s="162"/>
      <c r="F41" s="162"/>
      <c r="G41" s="154"/>
      <c r="H41" s="154"/>
      <c r="I41" s="154"/>
      <c r="J41" s="162"/>
      <c r="K41" s="154"/>
      <c r="L41" s="138"/>
    </row>
    <row r="42" spans="1:12" ht="19.5" customHeight="1">
      <c r="A42" s="155" t="s">
        <v>86</v>
      </c>
      <c r="B42" s="156" t="s">
        <v>172</v>
      </c>
      <c r="C42" s="140" t="s">
        <v>41</v>
      </c>
      <c r="D42" s="140"/>
      <c r="E42" s="140"/>
      <c r="F42" s="140"/>
      <c r="G42" s="154"/>
      <c r="H42" s="154"/>
      <c r="I42" s="154"/>
      <c r="J42" s="140"/>
      <c r="K42" s="154"/>
      <c r="L42" s="138"/>
    </row>
    <row r="43" spans="1:12" ht="19.5" customHeight="1">
      <c r="A43" s="155" t="s">
        <v>173</v>
      </c>
      <c r="B43" s="156" t="s">
        <v>87</v>
      </c>
      <c r="C43" s="140" t="s">
        <v>41</v>
      </c>
      <c r="D43" s="140"/>
      <c r="E43" s="140"/>
      <c r="F43" s="140"/>
      <c r="G43" s="154"/>
      <c r="H43" s="154"/>
      <c r="I43" s="154"/>
      <c r="J43" s="140"/>
      <c r="K43" s="154"/>
      <c r="L43" s="138"/>
    </row>
    <row r="44" spans="1:12" ht="19.5" customHeight="1">
      <c r="A44" s="155" t="s">
        <v>89</v>
      </c>
      <c r="B44" s="156" t="s">
        <v>174</v>
      </c>
      <c r="C44" s="140" t="s">
        <v>41</v>
      </c>
      <c r="D44" s="140"/>
      <c r="E44" s="140"/>
      <c r="F44" s="140"/>
      <c r="G44" s="154"/>
      <c r="H44" s="154"/>
      <c r="I44" s="154"/>
      <c r="J44" s="140"/>
      <c r="K44" s="154"/>
      <c r="L44" s="138"/>
    </row>
    <row r="45" spans="1:12" ht="42.75" customHeight="1">
      <c r="A45" s="155" t="s">
        <v>91</v>
      </c>
      <c r="B45" s="156" t="s">
        <v>175</v>
      </c>
      <c r="C45" s="140" t="s">
        <v>41</v>
      </c>
      <c r="D45" s="140"/>
      <c r="E45" s="157"/>
      <c r="F45" s="157"/>
      <c r="G45" s="154"/>
      <c r="H45" s="154"/>
      <c r="I45" s="154"/>
      <c r="J45" s="140"/>
      <c r="K45" s="154"/>
      <c r="L45" s="138"/>
    </row>
    <row r="46" spans="1:12" ht="32.25" customHeight="1">
      <c r="A46" s="404">
        <v>5</v>
      </c>
      <c r="B46" s="152" t="s">
        <v>93</v>
      </c>
      <c r="C46" s="140"/>
      <c r="D46" s="140"/>
      <c r="E46" s="157"/>
      <c r="F46" s="157"/>
      <c r="G46" s="154"/>
      <c r="H46" s="154"/>
      <c r="I46" s="154"/>
      <c r="J46" s="140"/>
      <c r="K46" s="154"/>
      <c r="L46" s="138"/>
    </row>
    <row r="47" spans="1:12" ht="19.5" customHeight="1">
      <c r="A47" s="155" t="s">
        <v>94</v>
      </c>
      <c r="B47" s="156" t="s">
        <v>176</v>
      </c>
      <c r="C47" s="140"/>
      <c r="D47" s="140"/>
      <c r="E47" s="140"/>
      <c r="F47" s="140"/>
      <c r="G47" s="154"/>
      <c r="H47" s="154"/>
      <c r="I47" s="154"/>
      <c r="J47" s="140"/>
      <c r="K47" s="154"/>
      <c r="L47" s="138"/>
    </row>
    <row r="48" spans="1:12" ht="19.5" customHeight="1">
      <c r="A48" s="155" t="s">
        <v>97</v>
      </c>
      <c r="B48" s="156" t="s">
        <v>177</v>
      </c>
      <c r="C48" s="140" t="s">
        <v>96</v>
      </c>
      <c r="D48" s="140"/>
      <c r="E48" s="140"/>
      <c r="F48" s="140"/>
      <c r="G48" s="154"/>
      <c r="H48" s="154"/>
      <c r="I48" s="154"/>
      <c r="J48" s="140"/>
      <c r="K48" s="154"/>
      <c r="L48" s="138"/>
    </row>
    <row r="49" spans="1:12" ht="19.5" customHeight="1">
      <c r="A49" s="155" t="s">
        <v>99</v>
      </c>
      <c r="B49" s="156" t="s">
        <v>100</v>
      </c>
      <c r="C49" s="140" t="s">
        <v>96</v>
      </c>
      <c r="D49" s="140"/>
      <c r="E49" s="140"/>
      <c r="F49" s="140"/>
      <c r="G49" s="154"/>
      <c r="H49" s="154"/>
      <c r="I49" s="154"/>
      <c r="J49" s="140"/>
      <c r="K49" s="154"/>
      <c r="L49" s="138"/>
    </row>
    <row r="50" spans="1:12" ht="19.5" customHeight="1">
      <c r="A50" s="155" t="s">
        <v>101</v>
      </c>
      <c r="B50" s="156" t="s">
        <v>178</v>
      </c>
      <c r="C50" s="140" t="s">
        <v>96</v>
      </c>
      <c r="D50" s="140"/>
      <c r="E50" s="140"/>
      <c r="F50" s="140"/>
      <c r="G50" s="154"/>
      <c r="H50" s="154"/>
      <c r="I50" s="154"/>
      <c r="J50" s="140"/>
      <c r="K50" s="154"/>
      <c r="L50" s="138"/>
    </row>
    <row r="51" spans="1:12" ht="33" customHeight="1">
      <c r="A51" s="155" t="s">
        <v>103</v>
      </c>
      <c r="B51" s="156" t="s">
        <v>179</v>
      </c>
      <c r="C51" s="140" t="s">
        <v>96</v>
      </c>
      <c r="D51" s="140"/>
      <c r="E51" s="140"/>
      <c r="F51" s="140"/>
      <c r="G51" s="154"/>
      <c r="H51" s="154"/>
      <c r="I51" s="154"/>
      <c r="J51" s="140"/>
      <c r="K51" s="154"/>
      <c r="L51" s="138"/>
    </row>
    <row r="52" spans="1:12" ht="37.5" customHeight="1">
      <c r="A52" s="155" t="s">
        <v>105</v>
      </c>
      <c r="B52" s="156" t="s">
        <v>180</v>
      </c>
      <c r="C52" s="140" t="s">
        <v>96</v>
      </c>
      <c r="D52" s="157"/>
      <c r="E52" s="140"/>
      <c r="F52" s="154"/>
      <c r="G52" s="154"/>
      <c r="H52" s="154"/>
      <c r="I52" s="154"/>
      <c r="J52" s="157"/>
      <c r="K52" s="154"/>
      <c r="L52" s="138"/>
    </row>
    <row r="53" spans="1:12" ht="30" customHeight="1">
      <c r="A53" s="155" t="s">
        <v>107</v>
      </c>
      <c r="B53" s="163" t="s">
        <v>181</v>
      </c>
      <c r="C53" s="140" t="s">
        <v>96</v>
      </c>
      <c r="D53" s="157"/>
      <c r="E53" s="140"/>
      <c r="F53" s="154"/>
      <c r="G53" s="154"/>
      <c r="H53" s="154"/>
      <c r="I53" s="154"/>
      <c r="J53" s="157"/>
      <c r="K53" s="154"/>
      <c r="L53" s="138"/>
    </row>
    <row r="54" spans="1:12" ht="23.25" customHeight="1">
      <c r="A54" s="405" t="s">
        <v>182</v>
      </c>
      <c r="B54" s="164" t="s">
        <v>183</v>
      </c>
      <c r="C54" s="165"/>
      <c r="D54" s="141"/>
      <c r="E54" s="140"/>
      <c r="F54" s="154"/>
      <c r="G54" s="154"/>
      <c r="H54" s="154"/>
      <c r="I54" s="154"/>
      <c r="J54" s="141"/>
      <c r="K54" s="154"/>
      <c r="L54" s="138"/>
    </row>
    <row r="55" spans="1:12" ht="19.5" customHeight="1">
      <c r="A55" s="155" t="s">
        <v>112</v>
      </c>
      <c r="B55" s="166" t="s">
        <v>184</v>
      </c>
      <c r="C55" s="140" t="s">
        <v>41</v>
      </c>
      <c r="D55" s="140"/>
      <c r="E55" s="140"/>
      <c r="F55" s="140"/>
      <c r="G55" s="154"/>
      <c r="H55" s="154"/>
      <c r="I55" s="154"/>
      <c r="J55" s="140"/>
      <c r="K55" s="154"/>
      <c r="L55" s="138"/>
    </row>
    <row r="56" spans="1:12" ht="31.5">
      <c r="A56" s="155" t="s">
        <v>114</v>
      </c>
      <c r="B56" s="161" t="s">
        <v>185</v>
      </c>
      <c r="C56" s="140" t="s">
        <v>41</v>
      </c>
      <c r="D56" s="141"/>
      <c r="E56" s="140"/>
      <c r="F56" s="154"/>
      <c r="G56" s="154"/>
      <c r="H56" s="154"/>
      <c r="I56" s="154"/>
      <c r="J56" s="141"/>
      <c r="K56" s="154"/>
      <c r="L56" s="138"/>
    </row>
    <row r="57" spans="1:12" ht="19.5" customHeight="1">
      <c r="A57" s="155" t="s">
        <v>116</v>
      </c>
      <c r="B57" s="156" t="s">
        <v>186</v>
      </c>
      <c r="C57" s="140" t="s">
        <v>41</v>
      </c>
      <c r="D57" s="140"/>
      <c r="E57" s="140"/>
      <c r="F57" s="140"/>
      <c r="G57" s="154"/>
      <c r="H57" s="154"/>
      <c r="I57" s="154"/>
      <c r="J57" s="140"/>
      <c r="K57" s="154"/>
      <c r="L57" s="138"/>
    </row>
    <row r="58" spans="1:12" ht="19.5" customHeight="1">
      <c r="A58" s="155" t="s">
        <v>118</v>
      </c>
      <c r="B58" s="156" t="s">
        <v>187</v>
      </c>
      <c r="C58" s="140" t="s">
        <v>41</v>
      </c>
      <c r="D58" s="140"/>
      <c r="E58" s="140"/>
      <c r="F58" s="140"/>
      <c r="G58" s="154"/>
      <c r="H58" s="154"/>
      <c r="I58" s="154"/>
      <c r="J58" s="140"/>
      <c r="K58" s="154"/>
      <c r="L58" s="138"/>
    </row>
    <row r="59" spans="1:12" ht="33.75" customHeight="1">
      <c r="A59" s="404" t="s">
        <v>188</v>
      </c>
      <c r="B59" s="152" t="s">
        <v>189</v>
      </c>
      <c r="C59" s="140"/>
      <c r="D59" s="140"/>
      <c r="E59" s="141"/>
      <c r="F59" s="154"/>
      <c r="G59" s="154"/>
      <c r="H59" s="154"/>
      <c r="I59" s="154"/>
      <c r="J59" s="140"/>
      <c r="K59" s="154"/>
      <c r="L59" s="138"/>
    </row>
    <row r="60" spans="1:12" ht="19.5" customHeight="1">
      <c r="A60" s="155" t="s">
        <v>121</v>
      </c>
      <c r="B60" s="156" t="s">
        <v>190</v>
      </c>
      <c r="C60" s="140" t="s">
        <v>96</v>
      </c>
      <c r="D60" s="140"/>
      <c r="E60" s="140"/>
      <c r="F60" s="140"/>
      <c r="G60" s="154"/>
      <c r="H60" s="154"/>
      <c r="I60" s="154"/>
      <c r="J60" s="140"/>
      <c r="K60" s="154"/>
      <c r="L60" s="138"/>
    </row>
    <row r="61" spans="1:12" ht="19.5" customHeight="1">
      <c r="A61" s="155" t="s">
        <v>129</v>
      </c>
      <c r="B61" s="156" t="s">
        <v>191</v>
      </c>
      <c r="C61" s="140" t="s">
        <v>96</v>
      </c>
      <c r="D61" s="140"/>
      <c r="E61" s="140"/>
      <c r="F61" s="140"/>
      <c r="G61" s="154"/>
      <c r="H61" s="154"/>
      <c r="I61" s="154"/>
      <c r="J61" s="140"/>
      <c r="K61" s="154"/>
      <c r="L61" s="138"/>
    </row>
    <row r="62" spans="1:12" ht="15.75">
      <c r="A62" s="155" t="s">
        <v>131</v>
      </c>
      <c r="B62" s="167" t="s">
        <v>192</v>
      </c>
      <c r="C62" s="140" t="s">
        <v>96</v>
      </c>
      <c r="D62" s="168"/>
      <c r="E62" s="141"/>
      <c r="F62" s="154"/>
      <c r="G62" s="154"/>
      <c r="H62" s="154"/>
      <c r="I62" s="154"/>
      <c r="J62" s="168"/>
      <c r="K62" s="154"/>
      <c r="L62" s="138"/>
    </row>
    <row r="63" spans="1:12" ht="15.75">
      <c r="A63" s="155" t="s">
        <v>133</v>
      </c>
      <c r="B63" s="156" t="s">
        <v>193</v>
      </c>
      <c r="C63" s="140" t="s">
        <v>96</v>
      </c>
      <c r="D63" s="168"/>
      <c r="E63" s="141"/>
      <c r="F63" s="154"/>
      <c r="G63" s="154"/>
      <c r="H63" s="154"/>
      <c r="I63" s="154"/>
      <c r="J63" s="168"/>
      <c r="K63" s="154"/>
      <c r="L63" s="138"/>
    </row>
    <row r="64" spans="1:12" ht="15.75">
      <c r="A64" s="155" t="s">
        <v>194</v>
      </c>
      <c r="B64" s="156" t="s">
        <v>195</v>
      </c>
      <c r="C64" s="140" t="s">
        <v>418</v>
      </c>
      <c r="D64" s="140"/>
      <c r="E64" s="141"/>
      <c r="F64" s="154"/>
      <c r="G64" s="154"/>
      <c r="H64" s="154"/>
      <c r="I64" s="154"/>
      <c r="J64" s="140"/>
      <c r="K64" s="154"/>
      <c r="L64" s="138"/>
    </row>
    <row r="65" spans="1:12" ht="15.75">
      <c r="A65" s="155" t="s">
        <v>196</v>
      </c>
      <c r="B65" s="156" t="s">
        <v>128</v>
      </c>
      <c r="C65" s="140" t="s">
        <v>96</v>
      </c>
      <c r="D65" s="140"/>
      <c r="E65" s="141"/>
      <c r="F65" s="154"/>
      <c r="G65" s="154"/>
      <c r="H65" s="154"/>
      <c r="I65" s="154"/>
      <c r="J65" s="140"/>
      <c r="K65" s="154"/>
      <c r="L65" s="138"/>
    </row>
    <row r="66" spans="1:12" ht="15.75">
      <c r="A66" s="155" t="s">
        <v>197</v>
      </c>
      <c r="B66" s="156" t="s">
        <v>130</v>
      </c>
      <c r="C66" s="140" t="s">
        <v>96</v>
      </c>
      <c r="D66" s="140"/>
      <c r="E66" s="141"/>
      <c r="F66" s="154"/>
      <c r="G66" s="154"/>
      <c r="H66" s="154"/>
      <c r="I66" s="154"/>
      <c r="J66" s="140"/>
      <c r="K66" s="154"/>
      <c r="L66" s="138"/>
    </row>
    <row r="67" spans="1:12" ht="15.75">
      <c r="A67" s="155" t="s">
        <v>198</v>
      </c>
      <c r="B67" s="156" t="s">
        <v>199</v>
      </c>
      <c r="C67" s="140" t="s">
        <v>418</v>
      </c>
      <c r="D67" s="140"/>
      <c r="E67" s="141"/>
      <c r="F67" s="154"/>
      <c r="G67" s="154"/>
      <c r="H67" s="154"/>
      <c r="I67" s="154"/>
      <c r="J67" s="140"/>
      <c r="K67" s="154"/>
      <c r="L67" s="138"/>
    </row>
    <row r="68" spans="1:12" ht="15.75">
      <c r="A68" s="155" t="s">
        <v>200</v>
      </c>
      <c r="B68" s="158" t="s">
        <v>201</v>
      </c>
      <c r="C68" s="140" t="s">
        <v>202</v>
      </c>
      <c r="D68" s="140"/>
      <c r="E68" s="141"/>
      <c r="F68" s="154"/>
      <c r="G68" s="154"/>
      <c r="H68" s="154"/>
      <c r="I68" s="154"/>
      <c r="J68" s="140"/>
      <c r="K68" s="154"/>
      <c r="L68" s="138"/>
    </row>
    <row r="69" spans="1:12" s="172" customFormat="1" ht="24" customHeight="1">
      <c r="A69" s="406">
        <v>8</v>
      </c>
      <c r="B69" s="169" t="s">
        <v>147</v>
      </c>
      <c r="C69" s="140"/>
      <c r="D69" s="160"/>
      <c r="E69" s="170"/>
      <c r="F69" s="171"/>
      <c r="G69" s="171"/>
      <c r="H69" s="171"/>
      <c r="I69" s="171"/>
      <c r="J69" s="160"/>
      <c r="K69" s="171"/>
      <c r="L69" s="407"/>
    </row>
    <row r="70" spans="1:12" s="172" customFormat="1" ht="17.25" customHeight="1">
      <c r="A70" s="155" t="s">
        <v>136</v>
      </c>
      <c r="B70" s="156" t="s">
        <v>203</v>
      </c>
      <c r="C70" s="140" t="s">
        <v>41</v>
      </c>
      <c r="D70" s="160"/>
      <c r="E70" s="173"/>
      <c r="F70" s="173"/>
      <c r="G70" s="171"/>
      <c r="H70" s="171"/>
      <c r="I70" s="171"/>
      <c r="J70" s="160"/>
      <c r="K70" s="171"/>
      <c r="L70" s="407"/>
    </row>
    <row r="71" spans="1:12" s="172" customFormat="1" ht="33.75" customHeight="1">
      <c r="A71" s="155" t="s">
        <v>204</v>
      </c>
      <c r="B71" s="156" t="s">
        <v>149</v>
      </c>
      <c r="C71" s="140" t="s">
        <v>41</v>
      </c>
      <c r="D71" s="160"/>
      <c r="E71" s="160"/>
      <c r="F71" s="160"/>
      <c r="G71" s="171"/>
      <c r="H71" s="171"/>
      <c r="I71" s="171"/>
      <c r="J71" s="160"/>
      <c r="K71" s="171"/>
      <c r="L71" s="407"/>
    </row>
    <row r="72" spans="1:3" ht="15.75">
      <c r="A72" s="174"/>
      <c r="B72" s="127"/>
      <c r="C72" s="127"/>
    </row>
  </sheetData>
  <sheetProtection/>
  <mergeCells count="9">
    <mergeCell ref="L4:L6"/>
    <mergeCell ref="B2:G2"/>
    <mergeCell ref="E4:I4"/>
    <mergeCell ref="A4:A6"/>
    <mergeCell ref="B4:B6"/>
    <mergeCell ref="C4:C6"/>
    <mergeCell ref="D4:D6"/>
    <mergeCell ref="J4:J6"/>
    <mergeCell ref="K4:K6"/>
  </mergeCells>
  <printOptions/>
  <pageMargins left="0.5511811023622047" right="0.5905511811023623" top="0.7086614173228347" bottom="0.5118110236220472" header="0.5118110236220472" footer="0.5118110236220472"/>
  <pageSetup horizontalDpi="600" verticalDpi="600" orientation="landscape" paperSize="9" scale="55" r:id="rId1"/>
  <rowBreaks count="1" manualBreakCount="1">
    <brk id="4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T1209"/>
  <sheetViews>
    <sheetView view="pageBreakPreview" zoomScale="60" zoomScaleNormal="75" zoomScalePageLayoutView="0" workbookViewId="0" topLeftCell="A1">
      <selection activeCell="O61" sqref="O61"/>
    </sheetView>
  </sheetViews>
  <sheetFormatPr defaultColWidth="9.140625" defaultRowHeight="15"/>
  <cols>
    <col min="1" max="1" width="7.8515625" style="146" customWidth="1"/>
    <col min="2" max="2" width="95.7109375" style="182" customWidth="1"/>
    <col min="3" max="3" width="14.8515625" style="179" customWidth="1"/>
    <col min="4" max="5" width="9.421875" style="179" customWidth="1"/>
    <col min="6" max="13" width="9.421875" style="144" customWidth="1"/>
    <col min="14" max="15" width="9.421875" style="179" customWidth="1"/>
    <col min="16" max="16" width="18.140625" style="179" customWidth="1"/>
    <col min="17" max="17" width="16.8515625" style="179" customWidth="1"/>
    <col min="18" max="18" width="9.140625" style="179" customWidth="1"/>
    <col min="19" max="19" width="110.28125" style="179" customWidth="1"/>
    <col min="20" max="16384" width="9.140625" style="179" customWidth="1"/>
  </cols>
  <sheetData>
    <row r="1" ht="15.75">
      <c r="Q1" s="191" t="s">
        <v>210</v>
      </c>
    </row>
    <row r="2" spans="2:20" ht="18.75">
      <c r="B2" s="175"/>
      <c r="C2" s="176"/>
      <c r="D2" s="176"/>
      <c r="E2" s="177" t="s">
        <v>205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  <c r="R2" s="178"/>
      <c r="S2" s="178"/>
      <c r="T2" s="178"/>
    </row>
    <row r="3" spans="1:2" ht="9" customHeight="1">
      <c r="A3" s="175"/>
      <c r="B3" s="175"/>
    </row>
    <row r="4" spans="1:17" ht="36" customHeight="1">
      <c r="A4" s="807" t="s">
        <v>547</v>
      </c>
      <c r="B4" s="811" t="s">
        <v>5</v>
      </c>
      <c r="C4" s="802" t="s">
        <v>6</v>
      </c>
      <c r="D4" s="816" t="s">
        <v>206</v>
      </c>
      <c r="E4" s="817"/>
      <c r="F4" s="809" t="s">
        <v>207</v>
      </c>
      <c r="G4" s="810"/>
      <c r="H4" s="810"/>
      <c r="I4" s="810"/>
      <c r="J4" s="810"/>
      <c r="K4" s="810"/>
      <c r="L4" s="810"/>
      <c r="M4" s="810"/>
      <c r="N4" s="810"/>
      <c r="O4" s="820"/>
      <c r="P4" s="802" t="s">
        <v>10</v>
      </c>
      <c r="Q4" s="802" t="s">
        <v>11</v>
      </c>
    </row>
    <row r="5" spans="1:17" ht="18" customHeight="1">
      <c r="A5" s="807"/>
      <c r="B5" s="811"/>
      <c r="C5" s="802"/>
      <c r="D5" s="818"/>
      <c r="E5" s="819"/>
      <c r="F5" s="809" t="s">
        <v>12</v>
      </c>
      <c r="G5" s="820"/>
      <c r="H5" s="809" t="s">
        <v>12</v>
      </c>
      <c r="I5" s="820"/>
      <c r="J5" s="809" t="s">
        <v>12</v>
      </c>
      <c r="K5" s="820"/>
      <c r="L5" s="809" t="s">
        <v>12</v>
      </c>
      <c r="M5" s="820"/>
      <c r="N5" s="809" t="s">
        <v>12</v>
      </c>
      <c r="O5" s="820"/>
      <c r="P5" s="802"/>
      <c r="Q5" s="802"/>
    </row>
    <row r="6" spans="1:17" ht="22.5" customHeight="1">
      <c r="A6" s="807"/>
      <c r="B6" s="811"/>
      <c r="C6" s="802"/>
      <c r="D6" s="136" t="s">
        <v>506</v>
      </c>
      <c r="E6" s="136" t="s">
        <v>507</v>
      </c>
      <c r="F6" s="136" t="s">
        <v>506</v>
      </c>
      <c r="G6" s="136" t="s">
        <v>507</v>
      </c>
      <c r="H6" s="136" t="s">
        <v>506</v>
      </c>
      <c r="I6" s="136" t="s">
        <v>507</v>
      </c>
      <c r="J6" s="136" t="s">
        <v>506</v>
      </c>
      <c r="K6" s="136" t="s">
        <v>507</v>
      </c>
      <c r="L6" s="136" t="s">
        <v>506</v>
      </c>
      <c r="M6" s="136" t="s">
        <v>507</v>
      </c>
      <c r="N6" s="136" t="s">
        <v>506</v>
      </c>
      <c r="O6" s="136" t="s">
        <v>507</v>
      </c>
      <c r="P6" s="802"/>
      <c r="Q6" s="802"/>
    </row>
    <row r="7" spans="1:17" ht="31.5">
      <c r="A7" s="155">
        <v>1</v>
      </c>
      <c r="B7" s="193" t="s">
        <v>13</v>
      </c>
      <c r="C7" s="137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40"/>
      <c r="Q7" s="140"/>
    </row>
    <row r="8" spans="1:17" ht="18" customHeight="1">
      <c r="A8" s="155" t="s">
        <v>14</v>
      </c>
      <c r="B8" s="158" t="s">
        <v>15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ht="18" customHeight="1">
      <c r="A9" s="155" t="s">
        <v>16</v>
      </c>
      <c r="B9" s="158" t="s">
        <v>17</v>
      </c>
      <c r="C9" s="140" t="s">
        <v>18</v>
      </c>
      <c r="D9" s="154"/>
      <c r="E9" s="154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17" ht="18" customHeight="1">
      <c r="A10" s="155" t="s">
        <v>19</v>
      </c>
      <c r="B10" s="158" t="s">
        <v>20</v>
      </c>
      <c r="C10" s="140" t="s">
        <v>126</v>
      </c>
      <c r="D10" s="154"/>
      <c r="E10" s="154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17" ht="18" customHeight="1">
      <c r="A11" s="155" t="s">
        <v>21</v>
      </c>
      <c r="B11" s="158" t="s">
        <v>22</v>
      </c>
      <c r="C11" s="140" t="s">
        <v>23</v>
      </c>
      <c r="D11" s="154"/>
      <c r="E11" s="154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7" ht="18" customHeight="1">
      <c r="A12" s="155" t="s">
        <v>24</v>
      </c>
      <c r="B12" s="158" t="s">
        <v>25</v>
      </c>
      <c r="C12" s="140" t="s">
        <v>153</v>
      </c>
      <c r="D12" s="154"/>
      <c r="E12" s="154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1:17" ht="18" customHeight="1">
      <c r="A13" s="155" t="s">
        <v>26</v>
      </c>
      <c r="B13" s="158" t="s">
        <v>27</v>
      </c>
      <c r="C13" s="140" t="s">
        <v>28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17" ht="18" customHeight="1">
      <c r="A14" s="155" t="s">
        <v>29</v>
      </c>
      <c r="B14" s="159" t="s">
        <v>30</v>
      </c>
      <c r="C14" s="140" t="s">
        <v>418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1:17" ht="18" customHeight="1">
      <c r="A15" s="155" t="s">
        <v>31</v>
      </c>
      <c r="B15" s="159" t="s">
        <v>32</v>
      </c>
      <c r="C15" s="140" t="s">
        <v>418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17" ht="18" customHeight="1">
      <c r="A16" s="155" t="s">
        <v>33</v>
      </c>
      <c r="B16" s="159" t="s">
        <v>34</v>
      </c>
      <c r="C16" s="140" t="s">
        <v>418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17" ht="18" customHeight="1">
      <c r="A17" s="155" t="s">
        <v>35</v>
      </c>
      <c r="B17" s="158" t="s">
        <v>36</v>
      </c>
      <c r="C17" s="140" t="s">
        <v>418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ht="18" customHeight="1">
      <c r="A18" s="155" t="s">
        <v>37</v>
      </c>
      <c r="B18" s="158" t="s">
        <v>38</v>
      </c>
      <c r="C18" s="140" t="s">
        <v>418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ht="18" customHeight="1">
      <c r="A19" s="155" t="s">
        <v>39</v>
      </c>
      <c r="B19" s="158" t="s">
        <v>40</v>
      </c>
      <c r="C19" s="140" t="s">
        <v>41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1:17" ht="18" customHeight="1">
      <c r="A20" s="155" t="s">
        <v>42</v>
      </c>
      <c r="B20" s="158" t="s">
        <v>43</v>
      </c>
      <c r="C20" s="140" t="s">
        <v>41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s="127" customFormat="1" ht="18" customHeight="1">
      <c r="A21" s="155" t="s">
        <v>124</v>
      </c>
      <c r="B21" s="158" t="s">
        <v>127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38"/>
      <c r="N21" s="140"/>
      <c r="O21" s="140"/>
      <c r="P21" s="140"/>
      <c r="Q21" s="140"/>
    </row>
    <row r="22" spans="1:17" ht="31.5">
      <c r="A22" s="155">
        <v>2</v>
      </c>
      <c r="B22" s="193" t="s">
        <v>44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40"/>
      <c r="Q22" s="140"/>
    </row>
    <row r="23" spans="1:17" ht="18" customHeight="1">
      <c r="A23" s="155" t="s">
        <v>45</v>
      </c>
      <c r="B23" s="158" t="s">
        <v>46</v>
      </c>
      <c r="C23" s="140" t="s">
        <v>47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8" customHeight="1">
      <c r="A24" s="155" t="s">
        <v>48</v>
      </c>
      <c r="B24" s="158" t="s">
        <v>49</v>
      </c>
      <c r="C24" s="140" t="s">
        <v>47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ht="18" customHeight="1">
      <c r="A25" s="155" t="s">
        <v>50</v>
      </c>
      <c r="B25" s="135" t="s">
        <v>51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17" ht="18" customHeight="1">
      <c r="A26" s="155" t="s">
        <v>52</v>
      </c>
      <c r="B26" s="158" t="s">
        <v>53</v>
      </c>
      <c r="C26" s="140" t="s">
        <v>54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</row>
    <row r="27" spans="1:17" ht="18" customHeight="1">
      <c r="A27" s="155" t="s">
        <v>55</v>
      </c>
      <c r="B27" s="158" t="s">
        <v>56</v>
      </c>
      <c r="C27" s="140" t="s">
        <v>54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7" ht="18" customHeight="1">
      <c r="A28" s="155" t="s">
        <v>57</v>
      </c>
      <c r="B28" s="158" t="s">
        <v>58</v>
      </c>
      <c r="C28" s="140" t="s">
        <v>54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</row>
    <row r="29" spans="1:17" ht="18" customHeight="1">
      <c r="A29" s="155" t="s">
        <v>59</v>
      </c>
      <c r="B29" s="158" t="s">
        <v>60</v>
      </c>
      <c r="C29" s="140" t="s">
        <v>54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7" ht="18" customHeight="1">
      <c r="A30" s="155" t="s">
        <v>61</v>
      </c>
      <c r="B30" s="158" t="s">
        <v>62</v>
      </c>
      <c r="C30" s="140" t="s">
        <v>54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ht="31.5">
      <c r="A31" s="155" t="s">
        <v>63</v>
      </c>
      <c r="B31" s="158" t="s">
        <v>64</v>
      </c>
      <c r="C31" s="140" t="s">
        <v>65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ht="18" customHeight="1">
      <c r="A32" s="155" t="s">
        <v>66</v>
      </c>
      <c r="B32" s="194" t="s">
        <v>67</v>
      </c>
      <c r="C32" s="140" t="s">
        <v>65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</row>
    <row r="33" spans="1:17" ht="18" customHeight="1">
      <c r="A33" s="155" t="s">
        <v>68</v>
      </c>
      <c r="B33" s="158" t="s">
        <v>69</v>
      </c>
      <c r="C33" s="140" t="s">
        <v>65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</row>
    <row r="34" spans="1:17" ht="18" customHeight="1">
      <c r="A34" s="155" t="s">
        <v>70</v>
      </c>
      <c r="B34" s="158" t="s">
        <v>122</v>
      </c>
      <c r="C34" s="140" t="s">
        <v>54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 t="s">
        <v>884</v>
      </c>
      <c r="Q34" s="140"/>
    </row>
    <row r="35" spans="1:17" ht="18" customHeight="1">
      <c r="A35" s="400" t="s">
        <v>71</v>
      </c>
      <c r="B35" s="158" t="s">
        <v>72</v>
      </c>
      <c r="C35" s="140" t="s">
        <v>54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40"/>
      <c r="Q35" s="140"/>
    </row>
    <row r="36" spans="1:17" ht="18" customHeight="1">
      <c r="A36" s="155">
        <v>3</v>
      </c>
      <c r="B36" s="193" t="s">
        <v>73</v>
      </c>
      <c r="C36" s="137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</row>
    <row r="37" spans="1:17" ht="31.5">
      <c r="A37" s="155" t="s">
        <v>74</v>
      </c>
      <c r="B37" s="158" t="s">
        <v>75</v>
      </c>
      <c r="C37" s="140" t="s">
        <v>76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</row>
    <row r="38" spans="1:17" ht="19.5" customHeight="1">
      <c r="A38" s="155" t="s">
        <v>77</v>
      </c>
      <c r="B38" s="158" t="s">
        <v>78</v>
      </c>
      <c r="C38" s="140" t="s">
        <v>76</v>
      </c>
      <c r="D38" s="155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9.5" customHeight="1">
      <c r="A39" s="155" t="s">
        <v>79</v>
      </c>
      <c r="B39" s="158" t="s">
        <v>80</v>
      </c>
      <c r="C39" s="140" t="s">
        <v>76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40"/>
      <c r="Q39" s="140"/>
    </row>
    <row r="40" spans="1:17" ht="19.5" customHeight="1">
      <c r="A40" s="155" t="s">
        <v>81</v>
      </c>
      <c r="B40" s="158" t="s">
        <v>82</v>
      </c>
      <c r="C40" s="140" t="s">
        <v>76</v>
      </c>
      <c r="D40" s="155"/>
      <c r="E40" s="140"/>
      <c r="F40" s="140"/>
      <c r="G40" s="140"/>
      <c r="H40" s="140"/>
      <c r="I40" s="140"/>
      <c r="J40" s="140"/>
      <c r="K40" s="140"/>
      <c r="L40" s="140"/>
      <c r="M40" s="140"/>
      <c r="N40" s="155"/>
      <c r="O40" s="155"/>
      <c r="P40" s="140"/>
      <c r="Q40" s="140"/>
    </row>
    <row r="41" spans="1:17" ht="19.5" customHeight="1">
      <c r="A41" s="155" t="s">
        <v>83</v>
      </c>
      <c r="B41" s="158" t="s">
        <v>84</v>
      </c>
      <c r="C41" s="140" t="s">
        <v>76</v>
      </c>
      <c r="D41" s="155"/>
      <c r="E41" s="140"/>
      <c r="F41" s="140"/>
      <c r="G41" s="140"/>
      <c r="H41" s="140"/>
      <c r="I41" s="140"/>
      <c r="J41" s="140"/>
      <c r="K41" s="140"/>
      <c r="L41" s="140"/>
      <c r="M41" s="140"/>
      <c r="N41" s="155"/>
      <c r="O41" s="155"/>
      <c r="P41" s="140"/>
      <c r="Q41" s="140"/>
    </row>
    <row r="42" spans="1:17" ht="31.5">
      <c r="A42" s="155">
        <v>4</v>
      </c>
      <c r="B42" s="193" t="s">
        <v>85</v>
      </c>
      <c r="C42" s="137"/>
      <c r="D42" s="155"/>
      <c r="E42" s="140"/>
      <c r="F42" s="140"/>
      <c r="G42" s="140"/>
      <c r="H42" s="140"/>
      <c r="I42" s="140"/>
      <c r="J42" s="140"/>
      <c r="K42" s="140"/>
      <c r="L42" s="140"/>
      <c r="M42" s="140"/>
      <c r="N42" s="155"/>
      <c r="O42" s="155"/>
      <c r="P42" s="140"/>
      <c r="Q42" s="140"/>
    </row>
    <row r="43" spans="1:17" ht="17.25" customHeight="1">
      <c r="A43" s="155" t="s">
        <v>86</v>
      </c>
      <c r="B43" s="158" t="s">
        <v>87</v>
      </c>
      <c r="C43" s="140" t="s">
        <v>253</v>
      </c>
      <c r="D43" s="155"/>
      <c r="E43" s="140"/>
      <c r="F43" s="140"/>
      <c r="G43" s="140"/>
      <c r="H43" s="140"/>
      <c r="I43" s="140"/>
      <c r="J43" s="140"/>
      <c r="K43" s="140"/>
      <c r="L43" s="140"/>
      <c r="M43" s="140"/>
      <c r="N43" s="155"/>
      <c r="O43" s="155"/>
      <c r="P43" s="140"/>
      <c r="Q43" s="140"/>
    </row>
    <row r="44" spans="1:17" ht="17.25" customHeight="1">
      <c r="A44" s="155">
        <v>4.2</v>
      </c>
      <c r="B44" s="158" t="s">
        <v>88</v>
      </c>
      <c r="C44" s="140" t="s">
        <v>253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40"/>
      <c r="Q44" s="140"/>
    </row>
    <row r="45" spans="1:17" ht="17.25" customHeight="1">
      <c r="A45" s="155" t="s">
        <v>89</v>
      </c>
      <c r="B45" s="158" t="s">
        <v>90</v>
      </c>
      <c r="C45" s="140" t="s">
        <v>253</v>
      </c>
      <c r="D45" s="155"/>
      <c r="E45" s="140"/>
      <c r="F45" s="140"/>
      <c r="G45" s="140"/>
      <c r="H45" s="140"/>
      <c r="I45" s="140"/>
      <c r="J45" s="140"/>
      <c r="K45" s="140"/>
      <c r="L45" s="140"/>
      <c r="M45" s="140"/>
      <c r="N45" s="155"/>
      <c r="O45" s="155"/>
      <c r="P45" s="140"/>
      <c r="Q45" s="140"/>
    </row>
    <row r="46" spans="1:17" ht="31.5">
      <c r="A46" s="155" t="s">
        <v>91</v>
      </c>
      <c r="B46" s="158" t="s">
        <v>92</v>
      </c>
      <c r="C46" s="140" t="s">
        <v>253</v>
      </c>
      <c r="D46" s="155"/>
      <c r="E46" s="140"/>
      <c r="F46" s="140"/>
      <c r="G46" s="140"/>
      <c r="H46" s="140"/>
      <c r="I46" s="140"/>
      <c r="J46" s="140"/>
      <c r="K46" s="140"/>
      <c r="L46" s="140"/>
      <c r="M46" s="140"/>
      <c r="N46" s="155"/>
      <c r="O46" s="155"/>
      <c r="P46" s="140"/>
      <c r="Q46" s="140"/>
    </row>
    <row r="47" spans="1:17" ht="31.5">
      <c r="A47" s="155">
        <v>5</v>
      </c>
      <c r="B47" s="193" t="s">
        <v>93</v>
      </c>
      <c r="C47" s="137"/>
      <c r="D47" s="155"/>
      <c r="E47" s="140"/>
      <c r="F47" s="140"/>
      <c r="G47" s="140"/>
      <c r="H47" s="140"/>
      <c r="I47" s="140"/>
      <c r="J47" s="140"/>
      <c r="K47" s="140"/>
      <c r="L47" s="140"/>
      <c r="M47" s="140"/>
      <c r="N47" s="155"/>
      <c r="O47" s="155"/>
      <c r="P47" s="140"/>
      <c r="Q47" s="140"/>
    </row>
    <row r="48" spans="1:17" ht="18" customHeight="1">
      <c r="A48" s="155" t="s">
        <v>94</v>
      </c>
      <c r="B48" s="156" t="s">
        <v>95</v>
      </c>
      <c r="C48" s="140" t="s">
        <v>96</v>
      </c>
      <c r="D48" s="155"/>
      <c r="E48" s="140"/>
      <c r="F48" s="140"/>
      <c r="G48" s="140"/>
      <c r="H48" s="140"/>
      <c r="I48" s="140"/>
      <c r="J48" s="140"/>
      <c r="K48" s="140"/>
      <c r="L48" s="140"/>
      <c r="M48" s="140"/>
      <c r="N48" s="155"/>
      <c r="O48" s="155"/>
      <c r="P48" s="140"/>
      <c r="Q48" s="140"/>
    </row>
    <row r="49" spans="1:17" ht="18" customHeight="1">
      <c r="A49" s="155" t="s">
        <v>97</v>
      </c>
      <c r="B49" s="156" t="s">
        <v>98</v>
      </c>
      <c r="C49" s="140" t="s">
        <v>96</v>
      </c>
      <c r="D49" s="155"/>
      <c r="E49" s="140"/>
      <c r="F49" s="140"/>
      <c r="G49" s="140"/>
      <c r="H49" s="140"/>
      <c r="I49" s="140"/>
      <c r="J49" s="140"/>
      <c r="K49" s="140"/>
      <c r="L49" s="140"/>
      <c r="M49" s="140"/>
      <c r="N49" s="155"/>
      <c r="O49" s="155"/>
      <c r="P49" s="140"/>
      <c r="Q49" s="140"/>
    </row>
    <row r="50" spans="1:17" ht="18" customHeight="1">
      <c r="A50" s="155" t="s">
        <v>99</v>
      </c>
      <c r="B50" s="156" t="s">
        <v>100</v>
      </c>
      <c r="C50" s="140" t="s">
        <v>96</v>
      </c>
      <c r="D50" s="155"/>
      <c r="E50" s="140"/>
      <c r="F50" s="140"/>
      <c r="G50" s="140"/>
      <c r="H50" s="140"/>
      <c r="I50" s="140"/>
      <c r="J50" s="140"/>
      <c r="K50" s="140"/>
      <c r="L50" s="140"/>
      <c r="M50" s="140"/>
      <c r="N50" s="155"/>
      <c r="O50" s="155"/>
      <c r="P50" s="140"/>
      <c r="Q50" s="140"/>
    </row>
    <row r="51" spans="1:17" ht="18" customHeight="1">
      <c r="A51" s="155" t="s">
        <v>101</v>
      </c>
      <c r="B51" s="156" t="s">
        <v>102</v>
      </c>
      <c r="C51" s="140" t="s">
        <v>96</v>
      </c>
      <c r="D51" s="155"/>
      <c r="E51" s="140"/>
      <c r="F51" s="140"/>
      <c r="G51" s="140"/>
      <c r="H51" s="140"/>
      <c r="I51" s="140"/>
      <c r="J51" s="140"/>
      <c r="K51" s="140"/>
      <c r="L51" s="140"/>
      <c r="M51" s="140"/>
      <c r="N51" s="155"/>
      <c r="O51" s="155"/>
      <c r="P51" s="140"/>
      <c r="Q51" s="140"/>
    </row>
    <row r="52" spans="1:17" ht="18" customHeight="1">
      <c r="A52" s="155" t="s">
        <v>103</v>
      </c>
      <c r="B52" s="156" t="s">
        <v>104</v>
      </c>
      <c r="C52" s="140" t="s">
        <v>96</v>
      </c>
      <c r="D52" s="137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ht="18" customHeight="1">
      <c r="A53" s="155" t="s">
        <v>105</v>
      </c>
      <c r="B53" s="156" t="s">
        <v>106</v>
      </c>
      <c r="C53" s="140" t="s">
        <v>253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7" ht="18" customHeight="1">
      <c r="A54" s="155" t="s">
        <v>107</v>
      </c>
      <c r="B54" s="158" t="s">
        <v>108</v>
      </c>
      <c r="C54" s="140" t="s">
        <v>96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1:17" ht="18" customHeight="1">
      <c r="A55" s="155" t="s">
        <v>109</v>
      </c>
      <c r="B55" s="158" t="s">
        <v>110</v>
      </c>
      <c r="C55" s="140" t="s">
        <v>253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ht="18" customHeight="1">
      <c r="A56" s="155">
        <v>6</v>
      </c>
      <c r="B56" s="193" t="s">
        <v>111</v>
      </c>
      <c r="C56" s="137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</row>
    <row r="57" spans="1:17" ht="18" customHeight="1">
      <c r="A57" s="155" t="s">
        <v>112</v>
      </c>
      <c r="B57" s="158" t="s">
        <v>113</v>
      </c>
      <c r="C57" s="140" t="s">
        <v>96</v>
      </c>
      <c r="D57" s="137"/>
      <c r="E57" s="140"/>
      <c r="F57" s="140"/>
      <c r="G57" s="140"/>
      <c r="H57" s="140"/>
      <c r="I57" s="140"/>
      <c r="J57" s="140"/>
      <c r="K57" s="140"/>
      <c r="L57" s="140"/>
      <c r="M57" s="140"/>
      <c r="N57" s="154"/>
      <c r="O57" s="154"/>
      <c r="P57" s="140"/>
      <c r="Q57" s="140"/>
    </row>
    <row r="58" spans="1:17" ht="18" customHeight="1">
      <c r="A58" s="155" t="s">
        <v>114</v>
      </c>
      <c r="B58" s="158" t="s">
        <v>115</v>
      </c>
      <c r="C58" s="140" t="s">
        <v>96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</row>
    <row r="59" spans="1:17" ht="18" customHeight="1">
      <c r="A59" s="155" t="s">
        <v>116</v>
      </c>
      <c r="B59" s="158" t="s">
        <v>117</v>
      </c>
      <c r="C59" s="140" t="s">
        <v>96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ht="18" customHeight="1">
      <c r="A60" s="155" t="s">
        <v>118</v>
      </c>
      <c r="B60" s="158" t="s">
        <v>119</v>
      </c>
      <c r="C60" s="140" t="s">
        <v>96</v>
      </c>
      <c r="D60" s="140"/>
      <c r="E60" s="140"/>
      <c r="F60" s="141"/>
      <c r="G60" s="141"/>
      <c r="H60" s="141"/>
      <c r="I60" s="141"/>
      <c r="J60" s="141"/>
      <c r="K60" s="141"/>
      <c r="L60" s="141"/>
      <c r="M60" s="141"/>
      <c r="N60" s="140"/>
      <c r="O60" s="140"/>
      <c r="P60" s="140"/>
      <c r="Q60" s="140"/>
    </row>
    <row r="61" spans="1:17" ht="18" customHeight="1">
      <c r="A61" s="402">
        <v>7</v>
      </c>
      <c r="B61" s="135" t="s">
        <v>120</v>
      </c>
      <c r="C61" s="140"/>
      <c r="D61" s="136"/>
      <c r="E61" s="140"/>
      <c r="F61" s="141"/>
      <c r="G61" s="141"/>
      <c r="H61" s="141"/>
      <c r="I61" s="141"/>
      <c r="J61" s="141"/>
      <c r="K61" s="141"/>
      <c r="L61" s="141"/>
      <c r="M61" s="141"/>
      <c r="N61" s="140"/>
      <c r="O61" s="140"/>
      <c r="P61" s="181"/>
      <c r="Q61" s="181"/>
    </row>
    <row r="62" spans="1:17" ht="18" customHeight="1">
      <c r="A62" s="155" t="s">
        <v>121</v>
      </c>
      <c r="B62" s="158" t="s">
        <v>128</v>
      </c>
      <c r="C62" s="140" t="s">
        <v>96</v>
      </c>
      <c r="D62" s="140"/>
      <c r="E62" s="140"/>
      <c r="F62" s="141"/>
      <c r="G62" s="141"/>
      <c r="H62" s="141"/>
      <c r="I62" s="141"/>
      <c r="J62" s="141"/>
      <c r="K62" s="141"/>
      <c r="L62" s="141"/>
      <c r="M62" s="141"/>
      <c r="N62" s="140"/>
      <c r="O62" s="140"/>
      <c r="P62" s="181"/>
      <c r="Q62" s="181"/>
    </row>
    <row r="63" spans="1:17" ht="18" customHeight="1">
      <c r="A63" s="155" t="s">
        <v>129</v>
      </c>
      <c r="B63" s="158" t="s">
        <v>130</v>
      </c>
      <c r="C63" s="140" t="s">
        <v>96</v>
      </c>
      <c r="D63" s="140"/>
      <c r="E63" s="140"/>
      <c r="F63" s="141"/>
      <c r="G63" s="141"/>
      <c r="H63" s="141"/>
      <c r="I63" s="141"/>
      <c r="J63" s="141"/>
      <c r="K63" s="141"/>
      <c r="L63" s="141"/>
      <c r="M63" s="141"/>
      <c r="N63" s="140"/>
      <c r="O63" s="140"/>
      <c r="P63" s="181"/>
      <c r="Q63" s="181" t="s">
        <v>138</v>
      </c>
    </row>
    <row r="64" spans="1:17" ht="18" customHeight="1">
      <c r="A64" s="155" t="s">
        <v>131</v>
      </c>
      <c r="B64" s="158" t="s">
        <v>132</v>
      </c>
      <c r="C64" s="140" t="s">
        <v>96</v>
      </c>
      <c r="D64" s="140"/>
      <c r="E64" s="140"/>
      <c r="F64" s="141"/>
      <c r="G64" s="141"/>
      <c r="H64" s="141"/>
      <c r="I64" s="141"/>
      <c r="J64" s="141"/>
      <c r="K64" s="141"/>
      <c r="L64" s="141"/>
      <c r="M64" s="141"/>
      <c r="N64" s="140"/>
      <c r="O64" s="140"/>
      <c r="P64" s="181"/>
      <c r="Q64" s="138"/>
    </row>
    <row r="65" spans="1:17" ht="18" customHeight="1">
      <c r="A65" s="155" t="s">
        <v>133</v>
      </c>
      <c r="B65" s="158" t="s">
        <v>134</v>
      </c>
      <c r="C65" s="140" t="s">
        <v>41</v>
      </c>
      <c r="D65" s="140"/>
      <c r="E65" s="140"/>
      <c r="F65" s="141"/>
      <c r="G65" s="141"/>
      <c r="H65" s="141"/>
      <c r="I65" s="141"/>
      <c r="J65" s="141"/>
      <c r="K65" s="141"/>
      <c r="L65" s="141"/>
      <c r="M65" s="141"/>
      <c r="N65" s="140"/>
      <c r="O65" s="140"/>
      <c r="P65" s="181"/>
      <c r="Q65" s="181" t="s">
        <v>138</v>
      </c>
    </row>
    <row r="66" spans="1:17" ht="40.5" customHeight="1">
      <c r="A66" s="155">
        <v>8</v>
      </c>
      <c r="B66" s="135" t="s">
        <v>135</v>
      </c>
      <c r="C66" s="136"/>
      <c r="D66" s="136"/>
      <c r="E66" s="140"/>
      <c r="F66" s="141"/>
      <c r="G66" s="141"/>
      <c r="H66" s="141"/>
      <c r="I66" s="141"/>
      <c r="J66" s="141"/>
      <c r="K66" s="141"/>
      <c r="L66" s="141"/>
      <c r="M66" s="141"/>
      <c r="N66" s="140"/>
      <c r="O66" s="140"/>
      <c r="P66" s="181"/>
      <c r="Q66" s="140"/>
    </row>
    <row r="67" spans="1:17" ht="31.5">
      <c r="A67" s="155" t="s">
        <v>136</v>
      </c>
      <c r="B67" s="195" t="s">
        <v>137</v>
      </c>
      <c r="C67" s="140" t="s">
        <v>41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81" t="s">
        <v>138</v>
      </c>
    </row>
    <row r="68" spans="1:17" ht="18" customHeight="1">
      <c r="A68" s="155">
        <v>9</v>
      </c>
      <c r="B68" s="135" t="s">
        <v>139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40"/>
      <c r="Q68" s="140"/>
    </row>
    <row r="69" spans="1:17" ht="22.5" customHeight="1">
      <c r="A69" s="155" t="s">
        <v>140</v>
      </c>
      <c r="B69" s="158" t="s">
        <v>141</v>
      </c>
      <c r="C69" s="140" t="s">
        <v>41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</row>
    <row r="70" spans="1:17" ht="20.25" customHeight="1">
      <c r="A70" s="155">
        <v>10</v>
      </c>
      <c r="B70" s="135" t="s">
        <v>142</v>
      </c>
      <c r="C70" s="136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</row>
    <row r="71" spans="1:17" ht="31.5">
      <c r="A71" s="155" t="s">
        <v>143</v>
      </c>
      <c r="B71" s="158" t="s">
        <v>144</v>
      </c>
      <c r="C71" s="140" t="s">
        <v>41</v>
      </c>
      <c r="D71" s="154"/>
      <c r="E71" s="154"/>
      <c r="F71" s="140"/>
      <c r="G71" s="140"/>
      <c r="H71" s="140"/>
      <c r="I71" s="140"/>
      <c r="J71" s="140"/>
      <c r="K71" s="140"/>
      <c r="L71" s="140"/>
      <c r="M71" s="140"/>
      <c r="N71" s="154"/>
      <c r="O71" s="154"/>
      <c r="P71" s="140"/>
      <c r="Q71" s="140"/>
    </row>
    <row r="72" spans="1:17" ht="17.25" customHeight="1">
      <c r="A72" s="155" t="s">
        <v>145</v>
      </c>
      <c r="B72" s="158" t="s">
        <v>146</v>
      </c>
      <c r="C72" s="140" t="s">
        <v>41</v>
      </c>
      <c r="D72" s="154"/>
      <c r="E72" s="154"/>
      <c r="F72" s="140"/>
      <c r="G72" s="140"/>
      <c r="H72" s="140"/>
      <c r="I72" s="140"/>
      <c r="J72" s="140"/>
      <c r="K72" s="140"/>
      <c r="L72" s="140"/>
      <c r="M72" s="140"/>
      <c r="N72" s="154"/>
      <c r="O72" s="154"/>
      <c r="P72" s="140"/>
      <c r="Q72" s="140"/>
    </row>
    <row r="73" spans="1:17" ht="17.25" customHeight="1">
      <c r="A73" s="155">
        <v>11</v>
      </c>
      <c r="B73" s="196" t="s">
        <v>147</v>
      </c>
      <c r="C73" s="140"/>
      <c r="D73" s="154"/>
      <c r="E73" s="154"/>
      <c r="F73" s="140"/>
      <c r="G73" s="140"/>
      <c r="H73" s="140"/>
      <c r="I73" s="140"/>
      <c r="J73" s="140"/>
      <c r="K73" s="140"/>
      <c r="L73" s="140"/>
      <c r="M73" s="140"/>
      <c r="N73" s="154"/>
      <c r="O73" s="154"/>
      <c r="P73" s="140"/>
      <c r="Q73" s="140"/>
    </row>
    <row r="74" spans="1:17" ht="40.5" customHeight="1">
      <c r="A74" s="403" t="s">
        <v>148</v>
      </c>
      <c r="B74" s="158" t="s">
        <v>149</v>
      </c>
      <c r="C74" s="140" t="s">
        <v>41</v>
      </c>
      <c r="D74" s="154"/>
      <c r="E74" s="154"/>
      <c r="F74" s="140"/>
      <c r="G74" s="140"/>
      <c r="H74" s="140"/>
      <c r="I74" s="140"/>
      <c r="J74" s="140"/>
      <c r="K74" s="140"/>
      <c r="L74" s="140"/>
      <c r="M74" s="140"/>
      <c r="N74" s="154"/>
      <c r="O74" s="154"/>
      <c r="P74" s="140"/>
      <c r="Q74" s="140"/>
    </row>
    <row r="75" spans="16:17" ht="15.75">
      <c r="P75" s="144"/>
      <c r="Q75" s="144"/>
    </row>
    <row r="76" spans="16:17" ht="15.75">
      <c r="P76" s="144"/>
      <c r="Q76" s="144"/>
    </row>
    <row r="77" spans="16:17" ht="15.75">
      <c r="P77" s="144"/>
      <c r="Q77" s="144"/>
    </row>
    <row r="78" spans="16:17" ht="15.75">
      <c r="P78" s="144"/>
      <c r="Q78" s="144"/>
    </row>
    <row r="79" spans="16:17" ht="15.75">
      <c r="P79" s="144"/>
      <c r="Q79" s="144"/>
    </row>
    <row r="80" spans="16:17" ht="15.75">
      <c r="P80" s="144"/>
      <c r="Q80" s="144"/>
    </row>
    <row r="81" spans="16:17" ht="15.75">
      <c r="P81" s="144"/>
      <c r="Q81" s="144"/>
    </row>
    <row r="82" spans="16:17" ht="15.75">
      <c r="P82" s="144"/>
      <c r="Q82" s="144"/>
    </row>
    <row r="83" spans="16:17" ht="15.75">
      <c r="P83" s="144"/>
      <c r="Q83" s="144"/>
    </row>
    <row r="84" spans="16:17" ht="15.75">
      <c r="P84" s="144"/>
      <c r="Q84" s="144"/>
    </row>
    <row r="85" spans="16:17" ht="15.75">
      <c r="P85" s="144"/>
      <c r="Q85" s="144"/>
    </row>
    <row r="86" spans="16:17" ht="15.75">
      <c r="P86" s="144"/>
      <c r="Q86" s="144"/>
    </row>
    <row r="87" spans="16:17" ht="15.75">
      <c r="P87" s="144"/>
      <c r="Q87" s="144"/>
    </row>
    <row r="88" spans="16:17" ht="15.75">
      <c r="P88" s="144"/>
      <c r="Q88" s="144"/>
    </row>
    <row r="89" spans="16:17" ht="15.75">
      <c r="P89" s="144"/>
      <c r="Q89" s="144"/>
    </row>
    <row r="90" spans="16:17" ht="15.75">
      <c r="P90" s="144"/>
      <c r="Q90" s="144"/>
    </row>
    <row r="91" spans="16:17" ht="15.75">
      <c r="P91" s="144"/>
      <c r="Q91" s="144"/>
    </row>
    <row r="92" spans="16:17" ht="15.75">
      <c r="P92" s="144"/>
      <c r="Q92" s="144"/>
    </row>
    <row r="93" spans="16:17" ht="15.75">
      <c r="P93" s="144"/>
      <c r="Q93" s="144"/>
    </row>
    <row r="94" spans="16:17" ht="15.75">
      <c r="P94" s="144"/>
      <c r="Q94" s="144"/>
    </row>
    <row r="95" spans="16:17" ht="15.75">
      <c r="P95" s="144"/>
      <c r="Q95" s="144"/>
    </row>
    <row r="96" spans="16:17" ht="15.75">
      <c r="P96" s="144"/>
      <c r="Q96" s="144"/>
    </row>
    <row r="97" spans="16:17" ht="15.75">
      <c r="P97" s="144"/>
      <c r="Q97" s="144"/>
    </row>
    <row r="98" spans="16:17" ht="15.75">
      <c r="P98" s="144"/>
      <c r="Q98" s="144"/>
    </row>
    <row r="99" spans="16:17" ht="15.75">
      <c r="P99" s="144"/>
      <c r="Q99" s="144"/>
    </row>
    <row r="100" spans="16:17" ht="15.75">
      <c r="P100" s="144"/>
      <c r="Q100" s="144"/>
    </row>
    <row r="101" spans="16:17" ht="15.75">
      <c r="P101" s="144"/>
      <c r="Q101" s="144"/>
    </row>
    <row r="102" spans="16:17" ht="15.75">
      <c r="P102" s="144"/>
      <c r="Q102" s="144"/>
    </row>
    <row r="103" spans="16:17" ht="15.75">
      <c r="P103" s="144"/>
      <c r="Q103" s="144"/>
    </row>
    <row r="104" spans="16:17" ht="15.75">
      <c r="P104" s="144"/>
      <c r="Q104" s="144"/>
    </row>
    <row r="105" spans="16:17" ht="15.75">
      <c r="P105" s="144"/>
      <c r="Q105" s="144"/>
    </row>
    <row r="106" spans="16:17" ht="15.75">
      <c r="P106" s="144"/>
      <c r="Q106" s="144"/>
    </row>
    <row r="107" spans="16:17" ht="15.75">
      <c r="P107" s="144"/>
      <c r="Q107" s="144"/>
    </row>
    <row r="108" spans="16:17" ht="15.75">
      <c r="P108" s="144"/>
      <c r="Q108" s="144"/>
    </row>
    <row r="109" spans="16:17" ht="15.75">
      <c r="P109" s="144"/>
      <c r="Q109" s="144"/>
    </row>
    <row r="110" spans="16:17" ht="15.75">
      <c r="P110" s="144"/>
      <c r="Q110" s="144"/>
    </row>
    <row r="111" spans="16:17" ht="15.75">
      <c r="P111" s="144"/>
      <c r="Q111" s="144"/>
    </row>
    <row r="112" spans="16:17" ht="15.75">
      <c r="P112" s="144"/>
      <c r="Q112" s="144"/>
    </row>
    <row r="113" spans="16:17" ht="15.75">
      <c r="P113" s="144"/>
      <c r="Q113" s="144"/>
    </row>
    <row r="114" spans="16:17" ht="15.75">
      <c r="P114" s="144"/>
      <c r="Q114" s="144"/>
    </row>
    <row r="115" spans="16:17" ht="15.75">
      <c r="P115" s="144"/>
      <c r="Q115" s="144"/>
    </row>
    <row r="116" spans="16:17" ht="15.75">
      <c r="P116" s="144"/>
      <c r="Q116" s="144"/>
    </row>
    <row r="117" spans="16:17" ht="15.75">
      <c r="P117" s="144"/>
      <c r="Q117" s="144"/>
    </row>
    <row r="118" spans="16:17" ht="15.75">
      <c r="P118" s="144"/>
      <c r="Q118" s="144"/>
    </row>
    <row r="119" spans="16:17" ht="15.75">
      <c r="P119" s="144"/>
      <c r="Q119" s="144"/>
    </row>
    <row r="120" spans="16:17" ht="15.75">
      <c r="P120" s="144"/>
      <c r="Q120" s="144"/>
    </row>
    <row r="121" spans="16:17" ht="15.75">
      <c r="P121" s="144"/>
      <c r="Q121" s="144"/>
    </row>
    <row r="122" spans="16:17" ht="15.75">
      <c r="P122" s="144"/>
      <c r="Q122" s="144"/>
    </row>
    <row r="123" spans="16:17" ht="15.75">
      <c r="P123" s="144"/>
      <c r="Q123" s="144"/>
    </row>
    <row r="124" spans="16:17" ht="15.75">
      <c r="P124" s="144"/>
      <c r="Q124" s="144"/>
    </row>
    <row r="125" spans="16:17" ht="15.75">
      <c r="P125" s="144"/>
      <c r="Q125" s="144"/>
    </row>
    <row r="126" spans="16:17" ht="15.75">
      <c r="P126" s="144"/>
      <c r="Q126" s="144"/>
    </row>
    <row r="127" spans="16:17" ht="15.75">
      <c r="P127" s="144"/>
      <c r="Q127" s="144"/>
    </row>
    <row r="128" spans="16:17" ht="15.75">
      <c r="P128" s="144"/>
      <c r="Q128" s="144"/>
    </row>
    <row r="129" spans="16:17" ht="15.75">
      <c r="P129" s="144"/>
      <c r="Q129" s="144"/>
    </row>
    <row r="130" spans="16:17" ht="15.75">
      <c r="P130" s="144"/>
      <c r="Q130" s="144"/>
    </row>
    <row r="131" spans="16:17" ht="15.75">
      <c r="P131" s="144"/>
      <c r="Q131" s="144"/>
    </row>
    <row r="132" spans="16:17" ht="15.75">
      <c r="P132" s="144"/>
      <c r="Q132" s="144"/>
    </row>
    <row r="133" spans="16:17" ht="15.75">
      <c r="P133" s="144"/>
      <c r="Q133" s="144"/>
    </row>
    <row r="134" spans="16:17" ht="15.75">
      <c r="P134" s="144"/>
      <c r="Q134" s="144"/>
    </row>
    <row r="135" spans="16:17" ht="15.75">
      <c r="P135" s="144"/>
      <c r="Q135" s="144"/>
    </row>
    <row r="136" spans="16:17" ht="15.75">
      <c r="P136" s="144"/>
      <c r="Q136" s="144"/>
    </row>
    <row r="137" spans="16:17" ht="15.75">
      <c r="P137" s="144"/>
      <c r="Q137" s="144"/>
    </row>
    <row r="138" spans="16:17" ht="15.75">
      <c r="P138" s="144"/>
      <c r="Q138" s="144"/>
    </row>
    <row r="139" spans="16:17" ht="15.75">
      <c r="P139" s="144"/>
      <c r="Q139" s="144"/>
    </row>
    <row r="140" spans="16:17" ht="15.75">
      <c r="P140" s="144"/>
      <c r="Q140" s="144"/>
    </row>
    <row r="141" spans="16:17" ht="15.75">
      <c r="P141" s="144"/>
      <c r="Q141" s="144"/>
    </row>
    <row r="142" spans="16:17" ht="15.75">
      <c r="P142" s="144"/>
      <c r="Q142" s="144"/>
    </row>
    <row r="143" spans="16:17" ht="15.75">
      <c r="P143" s="144"/>
      <c r="Q143" s="144"/>
    </row>
    <row r="144" spans="16:17" ht="15.75">
      <c r="P144" s="144"/>
      <c r="Q144" s="144"/>
    </row>
    <row r="145" spans="16:17" ht="15.75">
      <c r="P145" s="144"/>
      <c r="Q145" s="144"/>
    </row>
    <row r="146" spans="16:17" ht="15.75">
      <c r="P146" s="144"/>
      <c r="Q146" s="144"/>
    </row>
    <row r="147" spans="16:17" ht="15.75">
      <c r="P147" s="144"/>
      <c r="Q147" s="144"/>
    </row>
    <row r="148" spans="16:17" ht="15.75">
      <c r="P148" s="144"/>
      <c r="Q148" s="144"/>
    </row>
    <row r="149" spans="16:17" ht="15.75">
      <c r="P149" s="144"/>
      <c r="Q149" s="144"/>
    </row>
    <row r="150" spans="16:17" ht="15.75">
      <c r="P150" s="144"/>
      <c r="Q150" s="144"/>
    </row>
    <row r="151" spans="16:17" ht="15.75">
      <c r="P151" s="144"/>
      <c r="Q151" s="144"/>
    </row>
    <row r="152" spans="16:17" ht="15.75">
      <c r="P152" s="144"/>
      <c r="Q152" s="144"/>
    </row>
    <row r="153" spans="16:17" ht="15.75">
      <c r="P153" s="144"/>
      <c r="Q153" s="144"/>
    </row>
    <row r="154" spans="16:17" ht="15.75">
      <c r="P154" s="144"/>
      <c r="Q154" s="144"/>
    </row>
    <row r="155" spans="16:17" ht="15.75">
      <c r="P155" s="144"/>
      <c r="Q155" s="144"/>
    </row>
    <row r="156" spans="16:17" ht="15.75">
      <c r="P156" s="144"/>
      <c r="Q156" s="144"/>
    </row>
    <row r="157" spans="16:17" ht="15.75">
      <c r="P157" s="144"/>
      <c r="Q157" s="144"/>
    </row>
    <row r="158" spans="16:17" ht="15.75">
      <c r="P158" s="144"/>
      <c r="Q158" s="144"/>
    </row>
    <row r="159" spans="16:17" ht="15.75">
      <c r="P159" s="144"/>
      <c r="Q159" s="144"/>
    </row>
    <row r="160" spans="16:17" ht="15.75">
      <c r="P160" s="144"/>
      <c r="Q160" s="144"/>
    </row>
    <row r="161" spans="16:17" ht="15.75">
      <c r="P161" s="144"/>
      <c r="Q161" s="144"/>
    </row>
    <row r="162" spans="16:17" ht="15.75">
      <c r="P162" s="144"/>
      <c r="Q162" s="144"/>
    </row>
    <row r="163" spans="16:17" ht="15.75">
      <c r="P163" s="144"/>
      <c r="Q163" s="144"/>
    </row>
    <row r="164" spans="16:17" ht="15.75">
      <c r="P164" s="144"/>
      <c r="Q164" s="144"/>
    </row>
    <row r="165" spans="16:17" ht="15.75">
      <c r="P165" s="144"/>
      <c r="Q165" s="144"/>
    </row>
    <row r="166" spans="16:17" ht="15.75">
      <c r="P166" s="144"/>
      <c r="Q166" s="144"/>
    </row>
    <row r="167" spans="16:17" ht="15.75">
      <c r="P167" s="144"/>
      <c r="Q167" s="144"/>
    </row>
    <row r="168" spans="16:17" ht="15.75">
      <c r="P168" s="144"/>
      <c r="Q168" s="144"/>
    </row>
    <row r="169" spans="16:17" ht="15.75">
      <c r="P169" s="144"/>
      <c r="Q169" s="144"/>
    </row>
    <row r="170" spans="16:17" ht="15.75">
      <c r="P170" s="144"/>
      <c r="Q170" s="144"/>
    </row>
    <row r="171" spans="16:17" ht="15.75">
      <c r="P171" s="144"/>
      <c r="Q171" s="144"/>
    </row>
    <row r="172" spans="16:17" ht="15.75">
      <c r="P172" s="144"/>
      <c r="Q172" s="144"/>
    </row>
    <row r="173" spans="16:17" ht="15.75">
      <c r="P173" s="144"/>
      <c r="Q173" s="144"/>
    </row>
    <row r="174" spans="16:17" ht="15.75">
      <c r="P174" s="144"/>
      <c r="Q174" s="144"/>
    </row>
    <row r="175" spans="16:17" ht="15.75">
      <c r="P175" s="144"/>
      <c r="Q175" s="144"/>
    </row>
    <row r="176" spans="16:17" ht="15.75">
      <c r="P176" s="144"/>
      <c r="Q176" s="144"/>
    </row>
    <row r="177" spans="16:17" ht="15.75">
      <c r="P177" s="144"/>
      <c r="Q177" s="144"/>
    </row>
    <row r="178" spans="16:17" ht="15.75">
      <c r="P178" s="144"/>
      <c r="Q178" s="144"/>
    </row>
    <row r="179" spans="16:17" ht="15.75">
      <c r="P179" s="144"/>
      <c r="Q179" s="144"/>
    </row>
    <row r="180" spans="16:17" ht="15.75">
      <c r="P180" s="144"/>
      <c r="Q180" s="144"/>
    </row>
    <row r="181" spans="16:17" ht="15.75">
      <c r="P181" s="144"/>
      <c r="Q181" s="144"/>
    </row>
    <row r="182" spans="16:17" ht="15.75">
      <c r="P182" s="144"/>
      <c r="Q182" s="144"/>
    </row>
    <row r="183" spans="16:17" ht="15.75">
      <c r="P183" s="144"/>
      <c r="Q183" s="144"/>
    </row>
    <row r="184" spans="16:17" ht="15.75">
      <c r="P184" s="144"/>
      <c r="Q184" s="144"/>
    </row>
    <row r="185" spans="16:17" ht="15.75">
      <c r="P185" s="144"/>
      <c r="Q185" s="144"/>
    </row>
    <row r="186" spans="16:17" ht="15.75">
      <c r="P186" s="144"/>
      <c r="Q186" s="144"/>
    </row>
    <row r="187" spans="16:17" ht="15.75">
      <c r="P187" s="144"/>
      <c r="Q187" s="144"/>
    </row>
    <row r="188" spans="16:17" ht="15.75">
      <c r="P188" s="144"/>
      <c r="Q188" s="144"/>
    </row>
    <row r="189" spans="16:17" ht="15.75">
      <c r="P189" s="144"/>
      <c r="Q189" s="144"/>
    </row>
    <row r="190" spans="16:17" ht="15.75">
      <c r="P190" s="144"/>
      <c r="Q190" s="144"/>
    </row>
    <row r="191" spans="16:17" ht="15.75">
      <c r="P191" s="144"/>
      <c r="Q191" s="144"/>
    </row>
    <row r="192" spans="16:17" ht="15.75">
      <c r="P192" s="144"/>
      <c r="Q192" s="144"/>
    </row>
    <row r="193" spans="16:17" ht="15.75">
      <c r="P193" s="144"/>
      <c r="Q193" s="144"/>
    </row>
    <row r="194" spans="16:17" ht="15.75">
      <c r="P194" s="144"/>
      <c r="Q194" s="144"/>
    </row>
    <row r="195" spans="16:17" ht="15.75">
      <c r="P195" s="144"/>
      <c r="Q195" s="144"/>
    </row>
    <row r="196" spans="16:17" ht="15.75">
      <c r="P196" s="144"/>
      <c r="Q196" s="144"/>
    </row>
    <row r="197" spans="16:17" ht="15.75">
      <c r="P197" s="144"/>
      <c r="Q197" s="144"/>
    </row>
    <row r="198" spans="16:17" ht="15.75">
      <c r="P198" s="144"/>
      <c r="Q198" s="144"/>
    </row>
    <row r="199" spans="16:17" ht="15.75">
      <c r="P199" s="144"/>
      <c r="Q199" s="144"/>
    </row>
    <row r="200" spans="16:17" ht="15.75">
      <c r="P200" s="144"/>
      <c r="Q200" s="144"/>
    </row>
    <row r="201" spans="16:17" ht="15.75">
      <c r="P201" s="144"/>
      <c r="Q201" s="144"/>
    </row>
    <row r="202" spans="16:17" ht="15.75">
      <c r="P202" s="144"/>
      <c r="Q202" s="144"/>
    </row>
    <row r="203" spans="16:17" ht="15.75">
      <c r="P203" s="144"/>
      <c r="Q203" s="144"/>
    </row>
    <row r="204" spans="16:17" ht="15.75">
      <c r="P204" s="144"/>
      <c r="Q204" s="144"/>
    </row>
    <row r="205" spans="16:17" ht="15.75">
      <c r="P205" s="144"/>
      <c r="Q205" s="144"/>
    </row>
    <row r="206" spans="16:17" ht="15.75">
      <c r="P206" s="144"/>
      <c r="Q206" s="144"/>
    </row>
    <row r="207" spans="16:17" ht="15.75">
      <c r="P207" s="144"/>
      <c r="Q207" s="144"/>
    </row>
    <row r="208" spans="16:17" ht="15.75">
      <c r="P208" s="144"/>
      <c r="Q208" s="144"/>
    </row>
    <row r="209" spans="16:17" ht="15.75">
      <c r="P209" s="144"/>
      <c r="Q209" s="144"/>
    </row>
    <row r="210" spans="16:17" ht="15.75">
      <c r="P210" s="144"/>
      <c r="Q210" s="144"/>
    </row>
    <row r="211" spans="16:17" ht="15.75">
      <c r="P211" s="144"/>
      <c r="Q211" s="144"/>
    </row>
    <row r="212" spans="16:17" ht="15.75">
      <c r="P212" s="144"/>
      <c r="Q212" s="144"/>
    </row>
    <row r="213" spans="16:17" ht="15.75">
      <c r="P213" s="144"/>
      <c r="Q213" s="144"/>
    </row>
    <row r="214" spans="16:17" ht="15.75">
      <c r="P214" s="144"/>
      <c r="Q214" s="144"/>
    </row>
    <row r="215" spans="16:17" ht="15.75">
      <c r="P215" s="144"/>
      <c r="Q215" s="144"/>
    </row>
    <row r="216" spans="16:17" ht="15.75">
      <c r="P216" s="144"/>
      <c r="Q216" s="144"/>
    </row>
    <row r="217" spans="16:17" ht="15.75">
      <c r="P217" s="144"/>
      <c r="Q217" s="144"/>
    </row>
    <row r="218" spans="16:17" ht="15.75">
      <c r="P218" s="144"/>
      <c r="Q218" s="144"/>
    </row>
    <row r="219" spans="16:17" ht="15.75">
      <c r="P219" s="144"/>
      <c r="Q219" s="144"/>
    </row>
    <row r="220" spans="16:17" ht="15.75">
      <c r="P220" s="144"/>
      <c r="Q220" s="144"/>
    </row>
    <row r="221" spans="16:17" ht="15.75">
      <c r="P221" s="144"/>
      <c r="Q221" s="144"/>
    </row>
    <row r="222" spans="16:17" ht="15.75">
      <c r="P222" s="144"/>
      <c r="Q222" s="144"/>
    </row>
    <row r="223" spans="16:17" ht="15.75">
      <c r="P223" s="144"/>
      <c r="Q223" s="144"/>
    </row>
    <row r="224" spans="16:17" ht="15.75">
      <c r="P224" s="144"/>
      <c r="Q224" s="144"/>
    </row>
    <row r="225" spans="16:17" ht="15.75">
      <c r="P225" s="144"/>
      <c r="Q225" s="144"/>
    </row>
    <row r="226" spans="16:17" ht="15.75">
      <c r="P226" s="144"/>
      <c r="Q226" s="144"/>
    </row>
    <row r="227" spans="16:17" ht="15.75">
      <c r="P227" s="144"/>
      <c r="Q227" s="144"/>
    </row>
    <row r="228" spans="16:17" ht="15.75">
      <c r="P228" s="144"/>
      <c r="Q228" s="144"/>
    </row>
    <row r="229" spans="16:17" ht="15.75">
      <c r="P229" s="144"/>
      <c r="Q229" s="144"/>
    </row>
    <row r="230" spans="16:17" ht="15.75">
      <c r="P230" s="144"/>
      <c r="Q230" s="144"/>
    </row>
    <row r="231" spans="16:17" ht="15.75">
      <c r="P231" s="144"/>
      <c r="Q231" s="144"/>
    </row>
    <row r="232" spans="16:17" ht="15.75">
      <c r="P232" s="144"/>
      <c r="Q232" s="144"/>
    </row>
    <row r="233" spans="16:17" ht="15.75">
      <c r="P233" s="144"/>
      <c r="Q233" s="144"/>
    </row>
    <row r="234" spans="16:17" ht="15.75">
      <c r="P234" s="144"/>
      <c r="Q234" s="144"/>
    </row>
    <row r="235" spans="16:17" ht="15.75">
      <c r="P235" s="144"/>
      <c r="Q235" s="144"/>
    </row>
    <row r="236" spans="16:17" ht="15.75">
      <c r="P236" s="144"/>
      <c r="Q236" s="144"/>
    </row>
    <row r="237" spans="16:17" ht="15.75">
      <c r="P237" s="144"/>
      <c r="Q237" s="144"/>
    </row>
    <row r="238" spans="16:17" ht="15.75">
      <c r="P238" s="144"/>
      <c r="Q238" s="144"/>
    </row>
    <row r="239" spans="16:17" ht="15.75">
      <c r="P239" s="144"/>
      <c r="Q239" s="144"/>
    </row>
    <row r="240" spans="16:17" ht="15.75">
      <c r="P240" s="144"/>
      <c r="Q240" s="144"/>
    </row>
    <row r="241" spans="16:17" ht="15.75">
      <c r="P241" s="144"/>
      <c r="Q241" s="144"/>
    </row>
    <row r="242" spans="16:17" ht="15.75">
      <c r="P242" s="144"/>
      <c r="Q242" s="144"/>
    </row>
    <row r="243" spans="16:17" ht="15.75">
      <c r="P243" s="144"/>
      <c r="Q243" s="144"/>
    </row>
    <row r="244" spans="16:17" ht="15.75">
      <c r="P244" s="144"/>
      <c r="Q244" s="144"/>
    </row>
    <row r="245" spans="16:17" ht="15.75">
      <c r="P245" s="144"/>
      <c r="Q245" s="144"/>
    </row>
    <row r="246" spans="16:17" ht="15.75">
      <c r="P246" s="144"/>
      <c r="Q246" s="144"/>
    </row>
    <row r="247" spans="16:17" ht="15.75">
      <c r="P247" s="144"/>
      <c r="Q247" s="144"/>
    </row>
    <row r="248" spans="16:17" ht="15.75">
      <c r="P248" s="144"/>
      <c r="Q248" s="144"/>
    </row>
    <row r="249" spans="16:17" ht="15.75">
      <c r="P249" s="144"/>
      <c r="Q249" s="144"/>
    </row>
    <row r="250" spans="16:17" ht="15.75">
      <c r="P250" s="144"/>
      <c r="Q250" s="144"/>
    </row>
    <row r="251" spans="16:17" ht="15.75">
      <c r="P251" s="144"/>
      <c r="Q251" s="144"/>
    </row>
    <row r="252" spans="16:17" ht="15.75">
      <c r="P252" s="144"/>
      <c r="Q252" s="144"/>
    </row>
    <row r="253" spans="16:17" ht="15.75">
      <c r="P253" s="144"/>
      <c r="Q253" s="144"/>
    </row>
    <row r="254" spans="16:17" ht="15.75">
      <c r="P254" s="144"/>
      <c r="Q254" s="144"/>
    </row>
    <row r="255" spans="16:17" ht="15.75">
      <c r="P255" s="144"/>
      <c r="Q255" s="144"/>
    </row>
    <row r="256" spans="16:17" ht="15.75">
      <c r="P256" s="144"/>
      <c r="Q256" s="144"/>
    </row>
    <row r="257" spans="16:17" ht="15.75">
      <c r="P257" s="144"/>
      <c r="Q257" s="144"/>
    </row>
    <row r="258" spans="16:17" ht="15.75">
      <c r="P258" s="144"/>
      <c r="Q258" s="144"/>
    </row>
    <row r="259" spans="16:17" ht="15.75">
      <c r="P259" s="144"/>
      <c r="Q259" s="144"/>
    </row>
    <row r="260" spans="16:17" ht="15.75">
      <c r="P260" s="144"/>
      <c r="Q260" s="144"/>
    </row>
    <row r="261" spans="16:17" ht="15.75">
      <c r="P261" s="144"/>
      <c r="Q261" s="144"/>
    </row>
    <row r="262" spans="16:17" ht="15.75">
      <c r="P262" s="144"/>
      <c r="Q262" s="144"/>
    </row>
    <row r="263" spans="16:17" ht="15.75">
      <c r="P263" s="144"/>
      <c r="Q263" s="144"/>
    </row>
    <row r="264" spans="16:17" ht="15.75">
      <c r="P264" s="144"/>
      <c r="Q264" s="144"/>
    </row>
    <row r="265" spans="16:17" ht="15.75">
      <c r="P265" s="144"/>
      <c r="Q265" s="144"/>
    </row>
    <row r="266" spans="16:17" ht="15.75">
      <c r="P266" s="144"/>
      <c r="Q266" s="144"/>
    </row>
    <row r="267" spans="16:17" ht="15.75">
      <c r="P267" s="144"/>
      <c r="Q267" s="144"/>
    </row>
    <row r="268" spans="16:17" ht="15.75">
      <c r="P268" s="144"/>
      <c r="Q268" s="144"/>
    </row>
    <row r="269" spans="16:17" ht="15.75">
      <c r="P269" s="144"/>
      <c r="Q269" s="144"/>
    </row>
    <row r="270" spans="16:17" ht="15.75">
      <c r="P270" s="144"/>
      <c r="Q270" s="144"/>
    </row>
    <row r="271" spans="16:17" ht="15.75">
      <c r="P271" s="144"/>
      <c r="Q271" s="144"/>
    </row>
    <row r="272" spans="16:17" ht="15.75">
      <c r="P272" s="144"/>
      <c r="Q272" s="144"/>
    </row>
    <row r="273" spans="16:17" ht="15.75">
      <c r="P273" s="144"/>
      <c r="Q273" s="144"/>
    </row>
    <row r="274" spans="16:17" ht="15.75">
      <c r="P274" s="144"/>
      <c r="Q274" s="144"/>
    </row>
    <row r="275" spans="16:17" ht="15.75">
      <c r="P275" s="144"/>
      <c r="Q275" s="144"/>
    </row>
    <row r="276" spans="16:17" ht="15.75">
      <c r="P276" s="144"/>
      <c r="Q276" s="144"/>
    </row>
    <row r="277" spans="16:17" ht="15.75">
      <c r="P277" s="144"/>
      <c r="Q277" s="144"/>
    </row>
    <row r="278" spans="16:17" ht="15.75">
      <c r="P278" s="144"/>
      <c r="Q278" s="144"/>
    </row>
    <row r="279" spans="16:17" ht="15.75">
      <c r="P279" s="144"/>
      <c r="Q279" s="144"/>
    </row>
    <row r="280" spans="16:17" ht="15.75">
      <c r="P280" s="144"/>
      <c r="Q280" s="144"/>
    </row>
    <row r="281" spans="16:17" ht="15.75">
      <c r="P281" s="144"/>
      <c r="Q281" s="144"/>
    </row>
    <row r="282" spans="16:17" ht="15.75">
      <c r="P282" s="144"/>
      <c r="Q282" s="144"/>
    </row>
    <row r="283" spans="16:17" ht="15.75">
      <c r="P283" s="144"/>
      <c r="Q283" s="144"/>
    </row>
    <row r="284" spans="16:17" ht="15.75">
      <c r="P284" s="144"/>
      <c r="Q284" s="144"/>
    </row>
    <row r="285" spans="16:17" ht="15.75">
      <c r="P285" s="144"/>
      <c r="Q285" s="144"/>
    </row>
    <row r="286" spans="16:17" ht="15.75">
      <c r="P286" s="144"/>
      <c r="Q286" s="144"/>
    </row>
    <row r="287" spans="16:17" ht="15.75">
      <c r="P287" s="144"/>
      <c r="Q287" s="144"/>
    </row>
    <row r="288" spans="16:17" ht="15.75">
      <c r="P288" s="144"/>
      <c r="Q288" s="144"/>
    </row>
    <row r="289" spans="16:17" ht="15.75">
      <c r="P289" s="144"/>
      <c r="Q289" s="144"/>
    </row>
    <row r="290" spans="16:17" ht="15.75">
      <c r="P290" s="144"/>
      <c r="Q290" s="144"/>
    </row>
    <row r="291" spans="16:17" ht="15.75">
      <c r="P291" s="144"/>
      <c r="Q291" s="144"/>
    </row>
    <row r="292" spans="16:17" ht="15.75">
      <c r="P292" s="144"/>
      <c r="Q292" s="144"/>
    </row>
    <row r="293" spans="16:17" ht="15.75">
      <c r="P293" s="144"/>
      <c r="Q293" s="144"/>
    </row>
    <row r="294" spans="16:17" ht="15.75">
      <c r="P294" s="144"/>
      <c r="Q294" s="144"/>
    </row>
    <row r="295" spans="16:17" ht="15.75">
      <c r="P295" s="144"/>
      <c r="Q295" s="144"/>
    </row>
    <row r="296" spans="16:17" ht="15.75">
      <c r="P296" s="144"/>
      <c r="Q296" s="144"/>
    </row>
    <row r="297" spans="16:17" ht="15.75">
      <c r="P297" s="144"/>
      <c r="Q297" s="144"/>
    </row>
    <row r="298" spans="16:17" ht="15.75">
      <c r="P298" s="144"/>
      <c r="Q298" s="144"/>
    </row>
    <row r="299" spans="16:17" ht="15.75">
      <c r="P299" s="144"/>
      <c r="Q299" s="144"/>
    </row>
    <row r="300" spans="16:17" ht="15.75">
      <c r="P300" s="144"/>
      <c r="Q300" s="144"/>
    </row>
    <row r="301" spans="16:17" ht="15.75">
      <c r="P301" s="144"/>
      <c r="Q301" s="144"/>
    </row>
    <row r="302" spans="16:17" ht="15.75">
      <c r="P302" s="144"/>
      <c r="Q302" s="144"/>
    </row>
    <row r="303" spans="16:17" ht="15.75">
      <c r="P303" s="144"/>
      <c r="Q303" s="144"/>
    </row>
    <row r="304" spans="16:17" ht="15.75">
      <c r="P304" s="144"/>
      <c r="Q304" s="144"/>
    </row>
    <row r="305" spans="16:17" ht="15.75">
      <c r="P305" s="144"/>
      <c r="Q305" s="144"/>
    </row>
    <row r="306" spans="16:17" ht="15.75">
      <c r="P306" s="144"/>
      <c r="Q306" s="144"/>
    </row>
    <row r="307" spans="16:17" ht="15.75">
      <c r="P307" s="144"/>
      <c r="Q307" s="144"/>
    </row>
    <row r="308" spans="16:17" ht="15.75">
      <c r="P308" s="144"/>
      <c r="Q308" s="144"/>
    </row>
    <row r="309" spans="16:17" ht="15.75">
      <c r="P309" s="144"/>
      <c r="Q309" s="144"/>
    </row>
    <row r="310" spans="16:17" ht="15.75">
      <c r="P310" s="144"/>
      <c r="Q310" s="144"/>
    </row>
    <row r="311" spans="16:17" ht="15.75">
      <c r="P311" s="144"/>
      <c r="Q311" s="144"/>
    </row>
    <row r="312" spans="16:17" ht="15.75">
      <c r="P312" s="144"/>
      <c r="Q312" s="144"/>
    </row>
    <row r="313" spans="16:17" ht="15.75">
      <c r="P313" s="144"/>
      <c r="Q313" s="144"/>
    </row>
    <row r="314" spans="16:17" ht="15.75">
      <c r="P314" s="144"/>
      <c r="Q314" s="144"/>
    </row>
    <row r="315" spans="16:17" ht="15.75">
      <c r="P315" s="144"/>
      <c r="Q315" s="144"/>
    </row>
    <row r="316" spans="16:17" ht="15.75">
      <c r="P316" s="144"/>
      <c r="Q316" s="144"/>
    </row>
    <row r="317" spans="16:17" ht="15.75">
      <c r="P317" s="144"/>
      <c r="Q317" s="144"/>
    </row>
    <row r="318" spans="16:17" ht="15.75">
      <c r="P318" s="144"/>
      <c r="Q318" s="144"/>
    </row>
    <row r="319" spans="16:17" ht="15.75">
      <c r="P319" s="144"/>
      <c r="Q319" s="144"/>
    </row>
    <row r="320" spans="16:17" ht="15.75">
      <c r="P320" s="144"/>
      <c r="Q320" s="144"/>
    </row>
    <row r="321" spans="16:17" ht="15.75">
      <c r="P321" s="144"/>
      <c r="Q321" s="144"/>
    </row>
    <row r="322" spans="16:17" ht="15.75">
      <c r="P322" s="144"/>
      <c r="Q322" s="144"/>
    </row>
    <row r="323" spans="16:17" ht="15.75">
      <c r="P323" s="144"/>
      <c r="Q323" s="144"/>
    </row>
    <row r="324" spans="16:17" ht="15.75">
      <c r="P324" s="144"/>
      <c r="Q324" s="144"/>
    </row>
    <row r="325" spans="16:17" ht="15.75">
      <c r="P325" s="144"/>
      <c r="Q325" s="144"/>
    </row>
    <row r="326" spans="16:17" ht="15.75">
      <c r="P326" s="144"/>
      <c r="Q326" s="144"/>
    </row>
    <row r="327" spans="16:17" ht="15.75">
      <c r="P327" s="144"/>
      <c r="Q327" s="144"/>
    </row>
    <row r="328" spans="16:17" ht="15.75">
      <c r="P328" s="144"/>
      <c r="Q328" s="144"/>
    </row>
    <row r="329" spans="16:17" ht="15.75">
      <c r="P329" s="144"/>
      <c r="Q329" s="144"/>
    </row>
    <row r="330" spans="16:17" ht="15.75">
      <c r="P330" s="144"/>
      <c r="Q330" s="144"/>
    </row>
    <row r="331" spans="16:17" ht="15.75">
      <c r="P331" s="144"/>
      <c r="Q331" s="144"/>
    </row>
    <row r="332" spans="16:17" ht="15.75">
      <c r="P332" s="144"/>
      <c r="Q332" s="144"/>
    </row>
    <row r="333" spans="16:17" ht="15.75">
      <c r="P333" s="144"/>
      <c r="Q333" s="144"/>
    </row>
    <row r="334" spans="16:17" ht="15.75">
      <c r="P334" s="144"/>
      <c r="Q334" s="144"/>
    </row>
    <row r="335" spans="16:17" ht="15.75">
      <c r="P335" s="144"/>
      <c r="Q335" s="144"/>
    </row>
    <row r="336" spans="16:17" ht="15.75">
      <c r="P336" s="144"/>
      <c r="Q336" s="144"/>
    </row>
    <row r="337" spans="16:17" ht="15.75">
      <c r="P337" s="144"/>
      <c r="Q337" s="144"/>
    </row>
    <row r="338" spans="16:17" ht="15.75">
      <c r="P338" s="144"/>
      <c r="Q338" s="144"/>
    </row>
    <row r="339" spans="16:17" ht="15.75">
      <c r="P339" s="144"/>
      <c r="Q339" s="144"/>
    </row>
    <row r="340" spans="16:17" ht="15.75">
      <c r="P340" s="144"/>
      <c r="Q340" s="144"/>
    </row>
    <row r="341" spans="16:17" ht="15.75">
      <c r="P341" s="144"/>
      <c r="Q341" s="144"/>
    </row>
    <row r="342" spans="16:17" ht="15.75">
      <c r="P342" s="144"/>
      <c r="Q342" s="144"/>
    </row>
    <row r="343" spans="16:17" ht="15.75">
      <c r="P343" s="144"/>
      <c r="Q343" s="144"/>
    </row>
    <row r="344" spans="16:17" ht="15.75">
      <c r="P344" s="144"/>
      <c r="Q344" s="144"/>
    </row>
    <row r="345" spans="16:17" ht="15.75">
      <c r="P345" s="144"/>
      <c r="Q345" s="144"/>
    </row>
    <row r="346" spans="16:17" ht="15.75">
      <c r="P346" s="144"/>
      <c r="Q346" s="144"/>
    </row>
    <row r="347" spans="16:17" ht="15.75">
      <c r="P347" s="144"/>
      <c r="Q347" s="144"/>
    </row>
    <row r="348" spans="16:17" ht="15.75">
      <c r="P348" s="144"/>
      <c r="Q348" s="144"/>
    </row>
    <row r="349" spans="16:17" ht="15.75">
      <c r="P349" s="144"/>
      <c r="Q349" s="144"/>
    </row>
    <row r="350" spans="16:17" ht="15.75">
      <c r="P350" s="144"/>
      <c r="Q350" s="144"/>
    </row>
    <row r="351" spans="16:17" ht="15.75">
      <c r="P351" s="144"/>
      <c r="Q351" s="144"/>
    </row>
    <row r="352" spans="16:17" ht="15.75">
      <c r="P352" s="144"/>
      <c r="Q352" s="144"/>
    </row>
    <row r="353" spans="16:17" ht="15.75">
      <c r="P353" s="144"/>
      <c r="Q353" s="144"/>
    </row>
    <row r="354" spans="16:17" ht="15.75">
      <c r="P354" s="144"/>
      <c r="Q354" s="144"/>
    </row>
    <row r="355" spans="16:17" ht="15.75">
      <c r="P355" s="144"/>
      <c r="Q355" s="144"/>
    </row>
    <row r="356" spans="16:17" ht="15.75">
      <c r="P356" s="144"/>
      <c r="Q356" s="144"/>
    </row>
    <row r="357" spans="16:17" ht="15.75">
      <c r="P357" s="144"/>
      <c r="Q357" s="144"/>
    </row>
    <row r="358" spans="16:17" ht="15.75">
      <c r="P358" s="144"/>
      <c r="Q358" s="144"/>
    </row>
    <row r="359" spans="16:17" ht="15.75">
      <c r="P359" s="144"/>
      <c r="Q359" s="144"/>
    </row>
    <row r="360" spans="16:17" ht="15.75">
      <c r="P360" s="144"/>
      <c r="Q360" s="144"/>
    </row>
    <row r="361" spans="16:17" ht="15.75">
      <c r="P361" s="144"/>
      <c r="Q361" s="144"/>
    </row>
    <row r="362" spans="16:17" ht="15.75">
      <c r="P362" s="144"/>
      <c r="Q362" s="144"/>
    </row>
    <row r="363" spans="16:17" ht="15.75">
      <c r="P363" s="144"/>
      <c r="Q363" s="144"/>
    </row>
    <row r="364" spans="16:17" ht="15.75">
      <c r="P364" s="144"/>
      <c r="Q364" s="144"/>
    </row>
    <row r="365" spans="16:17" ht="15.75">
      <c r="P365" s="144"/>
      <c r="Q365" s="144"/>
    </row>
    <row r="366" spans="16:17" ht="15.75">
      <c r="P366" s="144"/>
      <c r="Q366" s="144"/>
    </row>
    <row r="367" spans="16:17" ht="15.75">
      <c r="P367" s="144"/>
      <c r="Q367" s="144"/>
    </row>
    <row r="368" spans="16:17" ht="15.75">
      <c r="P368" s="144"/>
      <c r="Q368" s="144"/>
    </row>
    <row r="369" spans="16:17" ht="15.75">
      <c r="P369" s="144"/>
      <c r="Q369" s="144"/>
    </row>
    <row r="370" spans="16:17" ht="15.75">
      <c r="P370" s="144"/>
      <c r="Q370" s="144"/>
    </row>
    <row r="371" spans="16:17" ht="15.75">
      <c r="P371" s="144"/>
      <c r="Q371" s="144"/>
    </row>
    <row r="372" spans="16:17" ht="15.75">
      <c r="P372" s="144"/>
      <c r="Q372" s="144"/>
    </row>
    <row r="373" spans="16:17" ht="15.75">
      <c r="P373" s="144"/>
      <c r="Q373" s="144"/>
    </row>
    <row r="374" spans="16:17" ht="15.75">
      <c r="P374" s="144"/>
      <c r="Q374" s="144"/>
    </row>
    <row r="375" spans="16:17" ht="15.75">
      <c r="P375" s="144"/>
      <c r="Q375" s="144"/>
    </row>
    <row r="376" spans="16:17" ht="15.75">
      <c r="P376" s="144"/>
      <c r="Q376" s="144"/>
    </row>
    <row r="377" spans="16:17" ht="15.75">
      <c r="P377" s="144"/>
      <c r="Q377" s="144"/>
    </row>
    <row r="378" spans="16:17" ht="15.75">
      <c r="P378" s="144"/>
      <c r="Q378" s="144"/>
    </row>
    <row r="379" spans="16:17" ht="15.75">
      <c r="P379" s="144"/>
      <c r="Q379" s="144"/>
    </row>
    <row r="380" spans="16:17" ht="15.75">
      <c r="P380" s="144"/>
      <c r="Q380" s="144"/>
    </row>
    <row r="381" spans="16:17" ht="15.75">
      <c r="P381" s="144"/>
      <c r="Q381" s="144"/>
    </row>
    <row r="382" spans="16:17" ht="15.75">
      <c r="P382" s="144"/>
      <c r="Q382" s="144"/>
    </row>
    <row r="383" spans="16:17" ht="15.75">
      <c r="P383" s="144"/>
      <c r="Q383" s="144"/>
    </row>
    <row r="384" spans="16:17" ht="15.75">
      <c r="P384" s="144"/>
      <c r="Q384" s="144"/>
    </row>
    <row r="385" spans="16:17" ht="15.75">
      <c r="P385" s="144"/>
      <c r="Q385" s="144"/>
    </row>
    <row r="386" spans="16:17" ht="15.75">
      <c r="P386" s="144"/>
      <c r="Q386" s="144"/>
    </row>
    <row r="387" spans="16:17" ht="15.75">
      <c r="P387" s="144"/>
      <c r="Q387" s="144"/>
    </row>
    <row r="388" spans="16:17" ht="15.75">
      <c r="P388" s="144"/>
      <c r="Q388" s="144"/>
    </row>
    <row r="389" spans="16:17" ht="15.75">
      <c r="P389" s="144"/>
      <c r="Q389" s="144"/>
    </row>
    <row r="390" spans="16:17" ht="15.75">
      <c r="P390" s="144"/>
      <c r="Q390" s="144"/>
    </row>
    <row r="391" spans="16:17" ht="15.75">
      <c r="P391" s="144"/>
      <c r="Q391" s="144"/>
    </row>
    <row r="392" spans="16:17" ht="15.75">
      <c r="P392" s="144"/>
      <c r="Q392" s="144"/>
    </row>
    <row r="393" spans="16:17" ht="15.75">
      <c r="P393" s="144"/>
      <c r="Q393" s="144"/>
    </row>
    <row r="394" spans="16:17" ht="15.75">
      <c r="P394" s="144"/>
      <c r="Q394" s="144"/>
    </row>
    <row r="395" spans="16:17" ht="15.75">
      <c r="P395" s="144"/>
      <c r="Q395" s="144"/>
    </row>
    <row r="396" spans="16:17" ht="15.75">
      <c r="P396" s="144"/>
      <c r="Q396" s="144"/>
    </row>
    <row r="397" spans="16:17" ht="15.75">
      <c r="P397" s="144"/>
      <c r="Q397" s="144"/>
    </row>
    <row r="398" spans="16:17" ht="15.75">
      <c r="P398" s="144"/>
      <c r="Q398" s="144"/>
    </row>
    <row r="399" spans="16:17" ht="15.75">
      <c r="P399" s="144"/>
      <c r="Q399" s="144"/>
    </row>
    <row r="400" spans="16:17" ht="15.75">
      <c r="P400" s="144"/>
      <c r="Q400" s="144"/>
    </row>
    <row r="401" spans="16:17" ht="15.75">
      <c r="P401" s="144"/>
      <c r="Q401" s="144"/>
    </row>
    <row r="402" spans="16:17" ht="15.75">
      <c r="P402" s="144"/>
      <c r="Q402" s="144"/>
    </row>
    <row r="403" spans="16:17" ht="15.75">
      <c r="P403" s="144"/>
      <c r="Q403" s="144"/>
    </row>
    <row r="404" spans="16:17" ht="15.75">
      <c r="P404" s="144"/>
      <c r="Q404" s="144"/>
    </row>
    <row r="405" spans="16:17" ht="15.75">
      <c r="P405" s="144"/>
      <c r="Q405" s="144"/>
    </row>
    <row r="406" spans="16:17" ht="15.75">
      <c r="P406" s="144"/>
      <c r="Q406" s="144"/>
    </row>
    <row r="407" spans="16:17" ht="15.75">
      <c r="P407" s="144"/>
      <c r="Q407" s="144"/>
    </row>
    <row r="408" spans="16:17" ht="15.75">
      <c r="P408" s="144"/>
      <c r="Q408" s="144"/>
    </row>
    <row r="409" spans="16:17" ht="15.75">
      <c r="P409" s="144"/>
      <c r="Q409" s="144"/>
    </row>
    <row r="410" spans="16:17" ht="15.75">
      <c r="P410" s="144"/>
      <c r="Q410" s="144"/>
    </row>
    <row r="411" spans="16:17" ht="15.75">
      <c r="P411" s="144"/>
      <c r="Q411" s="144"/>
    </row>
    <row r="412" spans="16:17" ht="15.75">
      <c r="P412" s="144"/>
      <c r="Q412" s="144"/>
    </row>
    <row r="413" spans="16:17" ht="15.75">
      <c r="P413" s="144"/>
      <c r="Q413" s="144"/>
    </row>
    <row r="414" spans="16:17" ht="15.75">
      <c r="P414" s="144"/>
      <c r="Q414" s="144"/>
    </row>
    <row r="415" spans="16:17" ht="15.75">
      <c r="P415" s="144"/>
      <c r="Q415" s="144"/>
    </row>
    <row r="416" spans="16:17" ht="15.75">
      <c r="P416" s="144"/>
      <c r="Q416" s="144"/>
    </row>
    <row r="417" spans="16:17" ht="15.75">
      <c r="P417" s="144"/>
      <c r="Q417" s="144"/>
    </row>
    <row r="418" spans="16:17" ht="15.75">
      <c r="P418" s="144"/>
      <c r="Q418" s="144"/>
    </row>
    <row r="419" spans="16:17" ht="15.75">
      <c r="P419" s="144"/>
      <c r="Q419" s="144"/>
    </row>
    <row r="420" spans="16:17" ht="15.75">
      <c r="P420" s="144"/>
      <c r="Q420" s="144"/>
    </row>
    <row r="421" spans="16:17" ht="15.75">
      <c r="P421" s="144"/>
      <c r="Q421" s="144"/>
    </row>
    <row r="422" spans="16:17" ht="15.75">
      <c r="P422" s="144"/>
      <c r="Q422" s="144"/>
    </row>
    <row r="423" spans="16:17" ht="15.75">
      <c r="P423" s="144"/>
      <c r="Q423" s="144"/>
    </row>
    <row r="424" spans="16:17" ht="15.75">
      <c r="P424" s="144"/>
      <c r="Q424" s="144"/>
    </row>
    <row r="425" spans="16:17" ht="15.75">
      <c r="P425" s="144"/>
      <c r="Q425" s="144"/>
    </row>
    <row r="426" spans="16:17" ht="15.75">
      <c r="P426" s="144"/>
      <c r="Q426" s="144"/>
    </row>
    <row r="427" spans="16:17" ht="15.75">
      <c r="P427" s="144"/>
      <c r="Q427" s="144"/>
    </row>
    <row r="428" spans="16:17" ht="15.75">
      <c r="P428" s="144"/>
      <c r="Q428" s="144"/>
    </row>
    <row r="429" spans="16:17" ht="15.75">
      <c r="P429" s="144"/>
      <c r="Q429" s="144"/>
    </row>
    <row r="430" spans="16:17" ht="15.75">
      <c r="P430" s="144"/>
      <c r="Q430" s="144"/>
    </row>
    <row r="431" spans="16:17" ht="15.75">
      <c r="P431" s="144"/>
      <c r="Q431" s="144"/>
    </row>
    <row r="432" spans="16:17" ht="15.75">
      <c r="P432" s="144"/>
      <c r="Q432" s="144"/>
    </row>
    <row r="433" spans="16:17" ht="15.75">
      <c r="P433" s="144"/>
      <c r="Q433" s="144"/>
    </row>
    <row r="434" spans="16:17" ht="15.75">
      <c r="P434" s="144"/>
      <c r="Q434" s="144"/>
    </row>
    <row r="435" spans="16:17" ht="15.75">
      <c r="P435" s="144"/>
      <c r="Q435" s="144"/>
    </row>
    <row r="436" spans="16:17" ht="15.75">
      <c r="P436" s="144"/>
      <c r="Q436" s="144"/>
    </row>
    <row r="437" spans="16:17" ht="15.75">
      <c r="P437" s="144"/>
      <c r="Q437" s="144"/>
    </row>
    <row r="438" spans="16:17" ht="15.75">
      <c r="P438" s="144"/>
      <c r="Q438" s="144"/>
    </row>
    <row r="439" spans="16:17" ht="15.75">
      <c r="P439" s="144"/>
      <c r="Q439" s="144"/>
    </row>
    <row r="440" spans="16:17" ht="15.75">
      <c r="P440" s="144"/>
      <c r="Q440" s="144"/>
    </row>
    <row r="441" spans="16:17" ht="15.75">
      <c r="P441" s="144"/>
      <c r="Q441" s="144"/>
    </row>
    <row r="442" spans="16:17" ht="15.75">
      <c r="P442" s="144"/>
      <c r="Q442" s="144"/>
    </row>
    <row r="443" spans="16:17" ht="15.75">
      <c r="P443" s="144"/>
      <c r="Q443" s="144"/>
    </row>
    <row r="444" spans="16:17" ht="15.75">
      <c r="P444" s="144"/>
      <c r="Q444" s="144"/>
    </row>
    <row r="445" spans="16:17" ht="15.75">
      <c r="P445" s="144"/>
      <c r="Q445" s="144"/>
    </row>
    <row r="446" spans="16:17" ht="15.75">
      <c r="P446" s="144"/>
      <c r="Q446" s="144"/>
    </row>
    <row r="447" spans="16:17" ht="15.75">
      <c r="P447" s="144"/>
      <c r="Q447" s="144"/>
    </row>
    <row r="448" spans="16:17" ht="15.75">
      <c r="P448" s="144"/>
      <c r="Q448" s="144"/>
    </row>
    <row r="449" spans="16:17" ht="15.75">
      <c r="P449" s="144"/>
      <c r="Q449" s="144"/>
    </row>
    <row r="450" spans="16:17" ht="15.75">
      <c r="P450" s="144"/>
      <c r="Q450" s="144"/>
    </row>
    <row r="451" spans="16:17" ht="15.75">
      <c r="P451" s="144"/>
      <c r="Q451" s="144"/>
    </row>
    <row r="452" spans="16:17" ht="15.75">
      <c r="P452" s="144"/>
      <c r="Q452" s="144"/>
    </row>
    <row r="453" spans="16:17" ht="15.75">
      <c r="P453" s="144"/>
      <c r="Q453" s="144"/>
    </row>
    <row r="454" spans="16:17" ht="15.75">
      <c r="P454" s="144"/>
      <c r="Q454" s="144"/>
    </row>
    <row r="455" spans="16:17" ht="15.75">
      <c r="P455" s="144"/>
      <c r="Q455" s="144"/>
    </row>
    <row r="456" spans="16:17" ht="15.75">
      <c r="P456" s="144"/>
      <c r="Q456" s="144"/>
    </row>
    <row r="457" spans="16:17" ht="15.75">
      <c r="P457" s="144"/>
      <c r="Q457" s="144"/>
    </row>
    <row r="458" spans="16:17" ht="15.75">
      <c r="P458" s="144"/>
      <c r="Q458" s="144"/>
    </row>
    <row r="459" spans="16:17" ht="15.75">
      <c r="P459" s="144"/>
      <c r="Q459" s="144"/>
    </row>
    <row r="460" spans="16:17" ht="15.75">
      <c r="P460" s="144"/>
      <c r="Q460" s="144"/>
    </row>
    <row r="461" spans="16:17" ht="15.75">
      <c r="P461" s="144"/>
      <c r="Q461" s="144"/>
    </row>
    <row r="462" spans="16:17" ht="15.75">
      <c r="P462" s="144"/>
      <c r="Q462" s="144"/>
    </row>
    <row r="463" spans="16:17" ht="15.75">
      <c r="P463" s="144"/>
      <c r="Q463" s="144"/>
    </row>
    <row r="464" spans="16:17" ht="15.75">
      <c r="P464" s="144"/>
      <c r="Q464" s="144"/>
    </row>
    <row r="465" spans="16:17" ht="15.75">
      <c r="P465" s="144"/>
      <c r="Q465" s="144"/>
    </row>
    <row r="466" spans="16:17" ht="15.75">
      <c r="P466" s="144"/>
      <c r="Q466" s="144"/>
    </row>
    <row r="467" spans="16:17" ht="15.75">
      <c r="P467" s="144"/>
      <c r="Q467" s="144"/>
    </row>
    <row r="468" spans="16:17" ht="15.75">
      <c r="P468" s="144"/>
      <c r="Q468" s="144"/>
    </row>
    <row r="469" spans="16:17" ht="15.75">
      <c r="P469" s="144"/>
      <c r="Q469" s="144"/>
    </row>
    <row r="470" spans="16:17" ht="15.75">
      <c r="P470" s="144"/>
      <c r="Q470" s="144"/>
    </row>
    <row r="471" spans="16:17" ht="15.75">
      <c r="P471" s="144"/>
      <c r="Q471" s="144"/>
    </row>
    <row r="472" spans="16:17" ht="15.75">
      <c r="P472" s="144"/>
      <c r="Q472" s="144"/>
    </row>
    <row r="473" spans="16:17" ht="15.75">
      <c r="P473" s="144"/>
      <c r="Q473" s="144"/>
    </row>
    <row r="474" spans="16:17" ht="15.75">
      <c r="P474" s="144"/>
      <c r="Q474" s="144"/>
    </row>
    <row r="475" spans="16:17" ht="15.75">
      <c r="P475" s="144"/>
      <c r="Q475" s="144"/>
    </row>
    <row r="476" spans="16:17" ht="15.75">
      <c r="P476" s="144"/>
      <c r="Q476" s="144"/>
    </row>
    <row r="477" spans="16:17" ht="15.75">
      <c r="P477" s="144"/>
      <c r="Q477" s="144"/>
    </row>
    <row r="478" spans="16:17" ht="15.75">
      <c r="P478" s="144"/>
      <c r="Q478" s="144"/>
    </row>
    <row r="479" spans="16:17" ht="15.75">
      <c r="P479" s="144"/>
      <c r="Q479" s="144"/>
    </row>
    <row r="480" spans="16:17" ht="15.75">
      <c r="P480" s="144"/>
      <c r="Q480" s="144"/>
    </row>
    <row r="481" spans="16:17" ht="15.75">
      <c r="P481" s="144"/>
      <c r="Q481" s="144"/>
    </row>
    <row r="482" spans="16:17" ht="15.75">
      <c r="P482" s="144"/>
      <c r="Q482" s="144"/>
    </row>
    <row r="483" spans="16:17" ht="15.75">
      <c r="P483" s="144"/>
      <c r="Q483" s="144"/>
    </row>
    <row r="484" spans="16:17" ht="15.75">
      <c r="P484" s="144"/>
      <c r="Q484" s="144"/>
    </row>
    <row r="485" spans="16:17" ht="15.75">
      <c r="P485" s="144"/>
      <c r="Q485" s="144"/>
    </row>
    <row r="486" spans="16:17" ht="15.75">
      <c r="P486" s="144"/>
      <c r="Q486" s="144"/>
    </row>
    <row r="487" spans="16:17" ht="15.75">
      <c r="P487" s="144"/>
      <c r="Q487" s="144"/>
    </row>
    <row r="488" spans="16:17" ht="15.75">
      <c r="P488" s="144"/>
      <c r="Q488" s="144"/>
    </row>
    <row r="489" spans="16:17" ht="15.75">
      <c r="P489" s="144"/>
      <c r="Q489" s="144"/>
    </row>
    <row r="490" spans="16:17" ht="15.75">
      <c r="P490" s="144"/>
      <c r="Q490" s="144"/>
    </row>
    <row r="491" spans="16:17" ht="15.75">
      <c r="P491" s="144"/>
      <c r="Q491" s="144"/>
    </row>
    <row r="492" spans="16:17" ht="15.75">
      <c r="P492" s="144"/>
      <c r="Q492" s="144"/>
    </row>
    <row r="493" spans="16:17" ht="15.75">
      <c r="P493" s="144"/>
      <c r="Q493" s="144"/>
    </row>
    <row r="494" spans="16:17" ht="15.75">
      <c r="P494" s="144"/>
      <c r="Q494" s="144"/>
    </row>
    <row r="495" spans="16:17" ht="15.75">
      <c r="P495" s="144"/>
      <c r="Q495" s="144"/>
    </row>
    <row r="496" spans="16:17" ht="15.75">
      <c r="P496" s="144"/>
      <c r="Q496" s="144"/>
    </row>
    <row r="497" spans="16:17" ht="15.75">
      <c r="P497" s="144"/>
      <c r="Q497" s="144"/>
    </row>
    <row r="498" spans="16:17" ht="15.75">
      <c r="P498" s="144"/>
      <c r="Q498" s="144"/>
    </row>
    <row r="499" spans="16:17" ht="15.75">
      <c r="P499" s="144"/>
      <c r="Q499" s="144"/>
    </row>
    <row r="500" spans="16:17" ht="15.75">
      <c r="P500" s="144"/>
      <c r="Q500" s="144"/>
    </row>
    <row r="501" spans="16:17" ht="15.75">
      <c r="P501" s="144"/>
      <c r="Q501" s="144"/>
    </row>
    <row r="502" spans="16:17" ht="15.75">
      <c r="P502" s="144"/>
      <c r="Q502" s="144"/>
    </row>
    <row r="503" spans="16:17" ht="15.75">
      <c r="P503" s="144"/>
      <c r="Q503" s="144"/>
    </row>
    <row r="504" spans="16:17" ht="15.75">
      <c r="P504" s="144"/>
      <c r="Q504" s="144"/>
    </row>
    <row r="505" spans="16:17" ht="15.75">
      <c r="P505" s="144"/>
      <c r="Q505" s="144"/>
    </row>
    <row r="506" spans="16:17" ht="15.75">
      <c r="P506" s="144"/>
      <c r="Q506" s="144"/>
    </row>
    <row r="507" spans="16:17" ht="15.75">
      <c r="P507" s="144"/>
      <c r="Q507" s="144"/>
    </row>
    <row r="508" spans="16:17" ht="15.75">
      <c r="P508" s="144"/>
      <c r="Q508" s="144"/>
    </row>
    <row r="509" spans="16:17" ht="15.75">
      <c r="P509" s="144"/>
      <c r="Q509" s="144"/>
    </row>
    <row r="510" spans="16:17" ht="15.75">
      <c r="P510" s="144"/>
      <c r="Q510" s="144"/>
    </row>
    <row r="511" spans="16:17" ht="15.75">
      <c r="P511" s="144"/>
      <c r="Q511" s="144"/>
    </row>
    <row r="512" spans="16:17" ht="15.75">
      <c r="P512" s="144"/>
      <c r="Q512" s="144"/>
    </row>
    <row r="513" spans="16:17" ht="15.75">
      <c r="P513" s="144"/>
      <c r="Q513" s="144"/>
    </row>
    <row r="514" spans="16:17" ht="15.75">
      <c r="P514" s="144"/>
      <c r="Q514" s="144"/>
    </row>
    <row r="515" spans="16:17" ht="15.75">
      <c r="P515" s="144"/>
      <c r="Q515" s="144"/>
    </row>
    <row r="516" spans="16:17" ht="15.75">
      <c r="P516" s="144"/>
      <c r="Q516" s="144"/>
    </row>
    <row r="517" spans="16:17" ht="15.75">
      <c r="P517" s="144"/>
      <c r="Q517" s="144"/>
    </row>
    <row r="518" spans="16:17" ht="15.75">
      <c r="P518" s="144"/>
      <c r="Q518" s="144"/>
    </row>
    <row r="519" spans="16:17" ht="15.75">
      <c r="P519" s="144"/>
      <c r="Q519" s="144"/>
    </row>
    <row r="520" spans="16:17" ht="15.75">
      <c r="P520" s="144"/>
      <c r="Q520" s="144"/>
    </row>
    <row r="521" spans="16:17" ht="15.75">
      <c r="P521" s="144"/>
      <c r="Q521" s="144"/>
    </row>
    <row r="522" spans="16:17" ht="15.75">
      <c r="P522" s="144"/>
      <c r="Q522" s="144"/>
    </row>
    <row r="523" spans="16:17" ht="15.75">
      <c r="P523" s="144"/>
      <c r="Q523" s="144"/>
    </row>
    <row r="524" spans="16:17" ht="15.75">
      <c r="P524" s="144"/>
      <c r="Q524" s="144"/>
    </row>
    <row r="525" spans="16:17" ht="15.75">
      <c r="P525" s="144"/>
      <c r="Q525" s="144"/>
    </row>
    <row r="526" spans="16:17" ht="15.75">
      <c r="P526" s="144"/>
      <c r="Q526" s="144"/>
    </row>
    <row r="527" spans="16:17" ht="15.75">
      <c r="P527" s="144"/>
      <c r="Q527" s="144"/>
    </row>
    <row r="528" spans="16:17" ht="15.75">
      <c r="P528" s="144"/>
      <c r="Q528" s="144"/>
    </row>
    <row r="529" spans="16:17" ht="15.75">
      <c r="P529" s="144"/>
      <c r="Q529" s="144"/>
    </row>
    <row r="530" spans="16:17" ht="15.75">
      <c r="P530" s="144"/>
      <c r="Q530" s="144"/>
    </row>
    <row r="531" spans="16:17" ht="15.75">
      <c r="P531" s="144"/>
      <c r="Q531" s="144"/>
    </row>
    <row r="532" spans="16:17" ht="15.75">
      <c r="P532" s="144"/>
      <c r="Q532" s="144"/>
    </row>
    <row r="533" spans="16:17" ht="15.75">
      <c r="P533" s="144"/>
      <c r="Q533" s="144"/>
    </row>
    <row r="534" spans="16:17" ht="15.75">
      <c r="P534" s="144"/>
      <c r="Q534" s="144"/>
    </row>
    <row r="535" spans="16:17" ht="15.75">
      <c r="P535" s="144"/>
      <c r="Q535" s="144"/>
    </row>
    <row r="536" spans="16:17" ht="15.75">
      <c r="P536" s="144"/>
      <c r="Q536" s="144"/>
    </row>
    <row r="537" spans="16:17" ht="15.75">
      <c r="P537" s="144"/>
      <c r="Q537" s="144"/>
    </row>
    <row r="538" spans="16:17" ht="15.75">
      <c r="P538" s="144"/>
      <c r="Q538" s="144"/>
    </row>
    <row r="539" spans="16:17" ht="15.75">
      <c r="P539" s="144"/>
      <c r="Q539" s="144"/>
    </row>
    <row r="540" spans="16:17" ht="15.75">
      <c r="P540" s="144"/>
      <c r="Q540" s="144"/>
    </row>
    <row r="541" spans="16:17" ht="15.75">
      <c r="P541" s="144"/>
      <c r="Q541" s="144"/>
    </row>
    <row r="542" spans="16:17" ht="15.75">
      <c r="P542" s="144"/>
      <c r="Q542" s="144"/>
    </row>
    <row r="543" spans="16:17" ht="15.75">
      <c r="P543" s="144"/>
      <c r="Q543" s="144"/>
    </row>
    <row r="544" spans="16:17" ht="15.75">
      <c r="P544" s="144"/>
      <c r="Q544" s="144"/>
    </row>
    <row r="545" spans="16:17" ht="15.75">
      <c r="P545" s="144"/>
      <c r="Q545" s="144"/>
    </row>
    <row r="546" spans="16:17" ht="15.75">
      <c r="P546" s="144"/>
      <c r="Q546" s="144"/>
    </row>
    <row r="547" spans="16:17" ht="15.75">
      <c r="P547" s="144"/>
      <c r="Q547" s="144"/>
    </row>
    <row r="548" spans="16:17" ht="15.75">
      <c r="P548" s="144"/>
      <c r="Q548" s="144"/>
    </row>
    <row r="549" spans="16:17" ht="15.75">
      <c r="P549" s="144"/>
      <c r="Q549" s="144"/>
    </row>
    <row r="550" spans="16:17" ht="15.75">
      <c r="P550" s="144"/>
      <c r="Q550" s="144"/>
    </row>
    <row r="551" spans="16:17" ht="15.75">
      <c r="P551" s="144"/>
      <c r="Q551" s="144"/>
    </row>
    <row r="552" spans="16:17" ht="15.75">
      <c r="P552" s="144"/>
      <c r="Q552" s="144"/>
    </row>
    <row r="553" spans="16:17" ht="15.75">
      <c r="P553" s="144"/>
      <c r="Q553" s="144"/>
    </row>
    <row r="554" spans="16:17" ht="15.75">
      <c r="P554" s="144"/>
      <c r="Q554" s="144"/>
    </row>
    <row r="555" spans="16:17" ht="15.75">
      <c r="P555" s="144"/>
      <c r="Q555" s="144"/>
    </row>
    <row r="556" spans="16:17" ht="15.75">
      <c r="P556" s="144"/>
      <c r="Q556" s="144"/>
    </row>
    <row r="557" spans="16:17" ht="15.75">
      <c r="P557" s="144"/>
      <c r="Q557" s="144"/>
    </row>
    <row r="558" spans="16:17" ht="15.75">
      <c r="P558" s="144"/>
      <c r="Q558" s="144"/>
    </row>
    <row r="559" spans="16:17" ht="15.75">
      <c r="P559" s="144"/>
      <c r="Q559" s="144"/>
    </row>
    <row r="560" spans="16:17" ht="15.75">
      <c r="P560" s="144"/>
      <c r="Q560" s="144"/>
    </row>
    <row r="561" spans="16:17" ht="15.75">
      <c r="P561" s="144"/>
      <c r="Q561" s="144"/>
    </row>
    <row r="562" spans="16:17" ht="15.75">
      <c r="P562" s="144"/>
      <c r="Q562" s="144"/>
    </row>
    <row r="563" spans="16:17" ht="15.75">
      <c r="P563" s="144"/>
      <c r="Q563" s="144"/>
    </row>
    <row r="564" spans="16:17" ht="15.75">
      <c r="P564" s="144"/>
      <c r="Q564" s="144"/>
    </row>
    <row r="565" spans="16:17" ht="15.75">
      <c r="P565" s="144"/>
      <c r="Q565" s="144"/>
    </row>
    <row r="566" spans="16:17" ht="15.75">
      <c r="P566" s="144"/>
      <c r="Q566" s="144"/>
    </row>
    <row r="567" spans="16:17" ht="15.75">
      <c r="P567" s="144"/>
      <c r="Q567" s="144"/>
    </row>
    <row r="568" spans="16:17" ht="15.75">
      <c r="P568" s="144"/>
      <c r="Q568" s="144"/>
    </row>
    <row r="569" spans="16:17" ht="15.75">
      <c r="P569" s="144"/>
      <c r="Q569" s="144"/>
    </row>
    <row r="570" spans="16:17" ht="15.75">
      <c r="P570" s="144"/>
      <c r="Q570" s="144"/>
    </row>
    <row r="571" spans="16:17" ht="15.75">
      <c r="P571" s="144"/>
      <c r="Q571" s="144"/>
    </row>
    <row r="572" spans="16:17" ht="15.75">
      <c r="P572" s="144"/>
      <c r="Q572" s="144"/>
    </row>
    <row r="573" spans="16:17" ht="15.75">
      <c r="P573" s="144"/>
      <c r="Q573" s="144"/>
    </row>
    <row r="574" spans="16:17" ht="15.75">
      <c r="P574" s="144"/>
      <c r="Q574" s="144"/>
    </row>
    <row r="575" spans="16:17" ht="15.75">
      <c r="P575" s="144"/>
      <c r="Q575" s="144"/>
    </row>
    <row r="576" spans="16:17" ht="15.75">
      <c r="P576" s="144"/>
      <c r="Q576" s="144"/>
    </row>
    <row r="577" spans="16:17" ht="15.75">
      <c r="P577" s="144"/>
      <c r="Q577" s="144"/>
    </row>
    <row r="578" spans="16:17" ht="15.75">
      <c r="P578" s="144"/>
      <c r="Q578" s="144"/>
    </row>
    <row r="579" spans="16:17" ht="15.75">
      <c r="P579" s="144"/>
      <c r="Q579" s="144"/>
    </row>
    <row r="580" spans="16:17" ht="15.75">
      <c r="P580" s="144"/>
      <c r="Q580" s="144"/>
    </row>
    <row r="581" spans="16:17" ht="15.75">
      <c r="P581" s="144"/>
      <c r="Q581" s="144"/>
    </row>
    <row r="582" spans="16:17" ht="15.75">
      <c r="P582" s="144"/>
      <c r="Q582" s="144"/>
    </row>
    <row r="583" spans="16:17" ht="15.75">
      <c r="P583" s="144"/>
      <c r="Q583" s="144"/>
    </row>
    <row r="584" spans="16:17" ht="15.75">
      <c r="P584" s="144"/>
      <c r="Q584" s="144"/>
    </row>
    <row r="585" spans="16:17" ht="15.75">
      <c r="P585" s="144"/>
      <c r="Q585" s="144"/>
    </row>
    <row r="586" spans="16:17" ht="15.75">
      <c r="P586" s="144"/>
      <c r="Q586" s="144"/>
    </row>
    <row r="587" spans="16:17" ht="15.75">
      <c r="P587" s="144"/>
      <c r="Q587" s="144"/>
    </row>
    <row r="588" spans="16:17" ht="15.75">
      <c r="P588" s="144"/>
      <c r="Q588" s="144"/>
    </row>
    <row r="589" spans="16:17" ht="15.75">
      <c r="P589" s="144"/>
      <c r="Q589" s="144"/>
    </row>
    <row r="590" spans="16:17" ht="15.75">
      <c r="P590" s="144"/>
      <c r="Q590" s="144"/>
    </row>
    <row r="591" spans="16:17" ht="15.75">
      <c r="P591" s="144"/>
      <c r="Q591" s="144"/>
    </row>
    <row r="592" spans="16:17" ht="15.75">
      <c r="P592" s="144"/>
      <c r="Q592" s="144"/>
    </row>
    <row r="593" spans="16:17" ht="15.75">
      <c r="P593" s="144"/>
      <c r="Q593" s="144"/>
    </row>
    <row r="594" spans="16:17" ht="15.75">
      <c r="P594" s="144"/>
      <c r="Q594" s="144"/>
    </row>
    <row r="595" spans="16:17" ht="15.75">
      <c r="P595" s="144"/>
      <c r="Q595" s="144"/>
    </row>
    <row r="596" spans="16:17" ht="15.75">
      <c r="P596" s="144"/>
      <c r="Q596" s="144"/>
    </row>
    <row r="597" spans="16:17" ht="15.75">
      <c r="P597" s="144"/>
      <c r="Q597" s="144"/>
    </row>
    <row r="598" spans="16:17" ht="15.75">
      <c r="P598" s="144"/>
      <c r="Q598" s="144"/>
    </row>
    <row r="599" spans="16:17" ht="15.75">
      <c r="P599" s="144"/>
      <c r="Q599" s="144"/>
    </row>
    <row r="600" spans="16:17" ht="15.75">
      <c r="P600" s="144"/>
      <c r="Q600" s="144"/>
    </row>
    <row r="601" spans="16:17" ht="15.75">
      <c r="P601" s="144"/>
      <c r="Q601" s="144"/>
    </row>
    <row r="602" spans="16:17" ht="15.75">
      <c r="P602" s="144"/>
      <c r="Q602" s="144"/>
    </row>
    <row r="603" spans="16:17" ht="15.75">
      <c r="P603" s="144"/>
      <c r="Q603" s="144"/>
    </row>
    <row r="604" spans="16:17" ht="15.75">
      <c r="P604" s="144"/>
      <c r="Q604" s="144"/>
    </row>
    <row r="605" spans="16:17" ht="15.75">
      <c r="P605" s="144"/>
      <c r="Q605" s="144"/>
    </row>
    <row r="606" spans="16:17" ht="15.75">
      <c r="P606" s="144"/>
      <c r="Q606" s="144"/>
    </row>
    <row r="607" spans="16:17" ht="15.75">
      <c r="P607" s="144"/>
      <c r="Q607" s="144"/>
    </row>
    <row r="608" spans="16:17" ht="15.75">
      <c r="P608" s="144"/>
      <c r="Q608" s="144"/>
    </row>
    <row r="609" spans="16:17" ht="15.75">
      <c r="P609" s="144"/>
      <c r="Q609" s="144"/>
    </row>
    <row r="610" spans="16:17" ht="15.75">
      <c r="P610" s="144"/>
      <c r="Q610" s="144"/>
    </row>
    <row r="611" spans="16:17" ht="15.75">
      <c r="P611" s="144"/>
      <c r="Q611" s="144"/>
    </row>
    <row r="612" spans="16:17" ht="15.75">
      <c r="P612" s="144"/>
      <c r="Q612" s="144"/>
    </row>
    <row r="613" spans="16:17" ht="15.75">
      <c r="P613" s="144"/>
      <c r="Q613" s="144"/>
    </row>
    <row r="614" spans="16:17" ht="15.75">
      <c r="P614" s="144"/>
      <c r="Q614" s="144"/>
    </row>
    <row r="615" spans="16:17" ht="15.75">
      <c r="P615" s="144"/>
      <c r="Q615" s="144"/>
    </row>
    <row r="616" spans="16:17" ht="15.75">
      <c r="P616" s="144"/>
      <c r="Q616" s="144"/>
    </row>
    <row r="617" spans="16:17" ht="15.75">
      <c r="P617" s="144"/>
      <c r="Q617" s="144"/>
    </row>
    <row r="618" spans="16:17" ht="15.75">
      <c r="P618" s="144"/>
      <c r="Q618" s="144"/>
    </row>
    <row r="619" spans="16:17" ht="15.75">
      <c r="P619" s="144"/>
      <c r="Q619" s="144"/>
    </row>
    <row r="620" spans="16:17" ht="15.75">
      <c r="P620" s="144"/>
      <c r="Q620" s="144"/>
    </row>
    <row r="621" spans="16:17" ht="15.75">
      <c r="P621" s="144"/>
      <c r="Q621" s="144"/>
    </row>
    <row r="622" spans="16:17" ht="15.75">
      <c r="P622" s="144"/>
      <c r="Q622" s="144"/>
    </row>
    <row r="623" spans="16:17" ht="15.75">
      <c r="P623" s="144"/>
      <c r="Q623" s="144"/>
    </row>
    <row r="624" spans="16:17" ht="15.75">
      <c r="P624" s="144"/>
      <c r="Q624" s="144"/>
    </row>
    <row r="625" spans="16:17" ht="15.75">
      <c r="P625" s="144"/>
      <c r="Q625" s="144"/>
    </row>
    <row r="626" spans="16:17" ht="15.75">
      <c r="P626" s="144"/>
      <c r="Q626" s="144"/>
    </row>
    <row r="627" spans="16:17" ht="15.75">
      <c r="P627" s="144"/>
      <c r="Q627" s="144"/>
    </row>
    <row r="628" spans="16:17" ht="15.75">
      <c r="P628" s="144"/>
      <c r="Q628" s="144"/>
    </row>
    <row r="629" spans="16:17" ht="15.75">
      <c r="P629" s="144"/>
      <c r="Q629" s="144"/>
    </row>
    <row r="630" spans="16:17" ht="15.75">
      <c r="P630" s="144"/>
      <c r="Q630" s="144"/>
    </row>
    <row r="631" spans="16:17" ht="15.75">
      <c r="P631" s="144"/>
      <c r="Q631" s="144"/>
    </row>
    <row r="632" spans="16:17" ht="15.75">
      <c r="P632" s="144"/>
      <c r="Q632" s="144"/>
    </row>
    <row r="633" spans="16:17" ht="15.75">
      <c r="P633" s="144"/>
      <c r="Q633" s="144"/>
    </row>
    <row r="634" spans="16:17" ht="15.75">
      <c r="P634" s="144"/>
      <c r="Q634" s="144"/>
    </row>
    <row r="635" spans="16:17" ht="15.75">
      <c r="P635" s="144"/>
      <c r="Q635" s="144"/>
    </row>
    <row r="636" spans="16:17" ht="15.75">
      <c r="P636" s="144"/>
      <c r="Q636" s="144"/>
    </row>
    <row r="637" spans="16:17" ht="15.75">
      <c r="P637" s="144"/>
      <c r="Q637" s="144"/>
    </row>
    <row r="638" spans="16:17" ht="15.75">
      <c r="P638" s="144"/>
      <c r="Q638" s="144"/>
    </row>
    <row r="639" spans="16:17" ht="15.75">
      <c r="P639" s="144"/>
      <c r="Q639" s="144"/>
    </row>
    <row r="640" spans="16:17" ht="15.75">
      <c r="P640" s="144"/>
      <c r="Q640" s="144"/>
    </row>
    <row r="641" spans="16:17" ht="15.75">
      <c r="P641" s="144"/>
      <c r="Q641" s="144"/>
    </row>
    <row r="642" spans="16:17" ht="15.75">
      <c r="P642" s="144"/>
      <c r="Q642" s="144"/>
    </row>
    <row r="643" spans="16:17" ht="15.75">
      <c r="P643" s="144"/>
      <c r="Q643" s="144"/>
    </row>
    <row r="644" spans="16:17" ht="15.75">
      <c r="P644" s="144"/>
      <c r="Q644" s="144"/>
    </row>
    <row r="645" spans="16:17" ht="15.75">
      <c r="P645" s="144"/>
      <c r="Q645" s="144"/>
    </row>
    <row r="646" spans="16:17" ht="15.75">
      <c r="P646" s="144"/>
      <c r="Q646" s="144"/>
    </row>
    <row r="647" spans="16:17" ht="15.75">
      <c r="P647" s="144"/>
      <c r="Q647" s="144"/>
    </row>
    <row r="648" spans="16:17" ht="15.75">
      <c r="P648" s="144"/>
      <c r="Q648" s="144"/>
    </row>
    <row r="649" spans="16:17" ht="15.75">
      <c r="P649" s="144"/>
      <c r="Q649" s="144"/>
    </row>
    <row r="650" spans="16:17" ht="15.75">
      <c r="P650" s="144"/>
      <c r="Q650" s="144"/>
    </row>
    <row r="651" spans="16:17" ht="15.75">
      <c r="P651" s="144"/>
      <c r="Q651" s="144"/>
    </row>
    <row r="652" spans="16:17" ht="15.75">
      <c r="P652" s="144"/>
      <c r="Q652" s="144"/>
    </row>
    <row r="653" spans="16:17" ht="15.75">
      <c r="P653" s="144"/>
      <c r="Q653" s="144"/>
    </row>
    <row r="654" spans="16:17" ht="15.75">
      <c r="P654" s="144"/>
      <c r="Q654" s="144"/>
    </row>
    <row r="655" spans="16:17" ht="15.75">
      <c r="P655" s="144"/>
      <c r="Q655" s="144"/>
    </row>
    <row r="656" spans="16:17" ht="15.75">
      <c r="P656" s="144"/>
      <c r="Q656" s="144"/>
    </row>
    <row r="657" spans="16:17" ht="15.75">
      <c r="P657" s="144"/>
      <c r="Q657" s="144"/>
    </row>
    <row r="658" spans="16:17" ht="15.75">
      <c r="P658" s="144"/>
      <c r="Q658" s="144"/>
    </row>
    <row r="659" spans="16:17" ht="15.75">
      <c r="P659" s="144"/>
      <c r="Q659" s="144"/>
    </row>
    <row r="660" spans="16:17" ht="15.75">
      <c r="P660" s="144"/>
      <c r="Q660" s="144"/>
    </row>
    <row r="661" spans="16:17" ht="15.75">
      <c r="P661" s="144"/>
      <c r="Q661" s="144"/>
    </row>
    <row r="662" spans="16:17" ht="15.75">
      <c r="P662" s="144"/>
      <c r="Q662" s="144"/>
    </row>
    <row r="663" spans="16:17" ht="15.75">
      <c r="P663" s="144"/>
      <c r="Q663" s="144"/>
    </row>
    <row r="664" spans="16:17" ht="15.75">
      <c r="P664" s="144"/>
      <c r="Q664" s="144"/>
    </row>
    <row r="665" spans="16:17" ht="15.75">
      <c r="P665" s="144"/>
      <c r="Q665" s="144"/>
    </row>
    <row r="666" spans="16:17" ht="15.75">
      <c r="P666" s="144"/>
      <c r="Q666" s="144"/>
    </row>
    <row r="667" spans="16:17" ht="15.75">
      <c r="P667" s="144"/>
      <c r="Q667" s="144"/>
    </row>
    <row r="668" spans="16:17" ht="15.75">
      <c r="P668" s="144"/>
      <c r="Q668" s="144"/>
    </row>
    <row r="669" spans="16:17" ht="15.75">
      <c r="P669" s="144"/>
      <c r="Q669" s="144"/>
    </row>
    <row r="670" spans="16:17" ht="15.75">
      <c r="P670" s="144"/>
      <c r="Q670" s="144"/>
    </row>
    <row r="671" spans="16:17" ht="15.75">
      <c r="P671" s="144"/>
      <c r="Q671" s="144"/>
    </row>
    <row r="672" spans="16:17" ht="15.75">
      <c r="P672" s="144"/>
      <c r="Q672" s="144"/>
    </row>
    <row r="673" spans="16:17" ht="15.75">
      <c r="P673" s="144"/>
      <c r="Q673" s="144"/>
    </row>
    <row r="674" spans="16:17" ht="15.75">
      <c r="P674" s="144"/>
      <c r="Q674" s="144"/>
    </row>
    <row r="675" spans="16:17" ht="15.75">
      <c r="P675" s="144"/>
      <c r="Q675" s="144"/>
    </row>
    <row r="676" spans="16:17" ht="15.75">
      <c r="P676" s="144"/>
      <c r="Q676" s="144"/>
    </row>
    <row r="677" spans="16:17" ht="15.75">
      <c r="P677" s="144"/>
      <c r="Q677" s="144"/>
    </row>
    <row r="678" spans="16:17" ht="15.75">
      <c r="P678" s="144"/>
      <c r="Q678" s="144"/>
    </row>
    <row r="679" spans="16:17" ht="15.75">
      <c r="P679" s="144"/>
      <c r="Q679" s="144"/>
    </row>
    <row r="680" spans="16:17" ht="15.75">
      <c r="P680" s="144"/>
      <c r="Q680" s="144"/>
    </row>
    <row r="681" spans="16:17" ht="15.75">
      <c r="P681" s="144"/>
      <c r="Q681" s="144"/>
    </row>
    <row r="682" spans="16:17" ht="15.75">
      <c r="P682" s="144"/>
      <c r="Q682" s="144"/>
    </row>
    <row r="683" spans="16:17" ht="15.75">
      <c r="P683" s="144"/>
      <c r="Q683" s="144"/>
    </row>
    <row r="684" spans="16:17" ht="15.75">
      <c r="P684" s="144"/>
      <c r="Q684" s="144"/>
    </row>
    <row r="685" spans="16:17" ht="15.75">
      <c r="P685" s="144"/>
      <c r="Q685" s="144"/>
    </row>
    <row r="686" spans="16:17" ht="15.75">
      <c r="P686" s="144"/>
      <c r="Q686" s="144"/>
    </row>
    <row r="687" spans="16:17" ht="15.75">
      <c r="P687" s="144"/>
      <c r="Q687" s="144"/>
    </row>
    <row r="688" spans="16:17" ht="15.75">
      <c r="P688" s="144"/>
      <c r="Q688" s="144"/>
    </row>
    <row r="689" spans="16:17" ht="15.75">
      <c r="P689" s="144"/>
      <c r="Q689" s="144"/>
    </row>
    <row r="690" spans="16:17" ht="15.75">
      <c r="P690" s="144"/>
      <c r="Q690" s="144"/>
    </row>
    <row r="691" spans="16:17" ht="15.75">
      <c r="P691" s="144"/>
      <c r="Q691" s="144"/>
    </row>
    <row r="692" spans="16:17" ht="15.75">
      <c r="P692" s="144"/>
      <c r="Q692" s="144"/>
    </row>
    <row r="693" spans="16:17" ht="15.75">
      <c r="P693" s="144"/>
      <c r="Q693" s="144"/>
    </row>
    <row r="694" spans="16:17" ht="15.75">
      <c r="P694" s="144"/>
      <c r="Q694" s="144"/>
    </row>
    <row r="695" spans="16:17" ht="15.75">
      <c r="P695" s="144"/>
      <c r="Q695" s="144"/>
    </row>
    <row r="696" spans="16:17" ht="15.75">
      <c r="P696" s="144"/>
      <c r="Q696" s="144"/>
    </row>
    <row r="697" spans="16:17" ht="15.75">
      <c r="P697" s="144"/>
      <c r="Q697" s="144"/>
    </row>
    <row r="698" spans="16:17" ht="15.75">
      <c r="P698" s="144"/>
      <c r="Q698" s="144"/>
    </row>
    <row r="699" spans="16:17" ht="15.75">
      <c r="P699" s="144"/>
      <c r="Q699" s="144"/>
    </row>
    <row r="700" spans="16:17" ht="15.75">
      <c r="P700" s="144"/>
      <c r="Q700" s="144"/>
    </row>
    <row r="701" spans="16:17" ht="15.75">
      <c r="P701" s="144"/>
      <c r="Q701" s="144"/>
    </row>
    <row r="702" spans="16:17" ht="15.75">
      <c r="P702" s="144"/>
      <c r="Q702" s="144"/>
    </row>
    <row r="703" spans="16:17" ht="15.75">
      <c r="P703" s="144"/>
      <c r="Q703" s="144"/>
    </row>
    <row r="704" spans="16:17" ht="15.75">
      <c r="P704" s="144"/>
      <c r="Q704" s="144"/>
    </row>
    <row r="705" spans="16:17" ht="15.75">
      <c r="P705" s="144"/>
      <c r="Q705" s="144"/>
    </row>
    <row r="706" spans="16:17" ht="15.75">
      <c r="P706" s="144"/>
      <c r="Q706" s="144"/>
    </row>
    <row r="707" spans="16:17" ht="15.75">
      <c r="P707" s="144"/>
      <c r="Q707" s="144"/>
    </row>
    <row r="708" spans="16:17" ht="15.75">
      <c r="P708" s="144"/>
      <c r="Q708" s="144"/>
    </row>
    <row r="709" spans="16:17" ht="15.75">
      <c r="P709" s="144"/>
      <c r="Q709" s="144"/>
    </row>
    <row r="710" spans="16:17" ht="15.75">
      <c r="P710" s="144"/>
      <c r="Q710" s="144"/>
    </row>
    <row r="711" spans="16:17" ht="15.75">
      <c r="P711" s="144"/>
      <c r="Q711" s="144"/>
    </row>
    <row r="712" spans="16:17" ht="15.75">
      <c r="P712" s="144"/>
      <c r="Q712" s="144"/>
    </row>
    <row r="713" spans="16:17" ht="15.75">
      <c r="P713" s="144"/>
      <c r="Q713" s="144"/>
    </row>
    <row r="714" spans="16:17" ht="15.75">
      <c r="P714" s="144"/>
      <c r="Q714" s="144"/>
    </row>
    <row r="715" spans="16:17" ht="15.75">
      <c r="P715" s="144"/>
      <c r="Q715" s="144"/>
    </row>
    <row r="716" spans="16:17" ht="15.75">
      <c r="P716" s="144"/>
      <c r="Q716" s="144"/>
    </row>
    <row r="717" spans="16:17" ht="15.75">
      <c r="P717" s="144"/>
      <c r="Q717" s="144"/>
    </row>
    <row r="718" spans="16:17" ht="15.75">
      <c r="P718" s="144"/>
      <c r="Q718" s="144"/>
    </row>
    <row r="719" spans="16:17" ht="15.75">
      <c r="P719" s="144"/>
      <c r="Q719" s="144"/>
    </row>
    <row r="720" spans="16:17" ht="15.75">
      <c r="P720" s="144"/>
      <c r="Q720" s="144"/>
    </row>
    <row r="721" spans="16:17" ht="15.75">
      <c r="P721" s="144"/>
      <c r="Q721" s="144"/>
    </row>
    <row r="722" spans="16:17" ht="15.75">
      <c r="P722" s="144"/>
      <c r="Q722" s="144"/>
    </row>
    <row r="723" spans="16:17" ht="15.75">
      <c r="P723" s="144"/>
      <c r="Q723" s="144"/>
    </row>
    <row r="724" spans="16:17" ht="15.75">
      <c r="P724" s="144"/>
      <c r="Q724" s="144"/>
    </row>
    <row r="725" spans="16:17" ht="15.75">
      <c r="P725" s="144"/>
      <c r="Q725" s="144"/>
    </row>
    <row r="726" spans="16:17" ht="15.75">
      <c r="P726" s="144"/>
      <c r="Q726" s="144"/>
    </row>
    <row r="727" spans="16:17" ht="15.75">
      <c r="P727" s="144"/>
      <c r="Q727" s="144"/>
    </row>
    <row r="728" spans="16:17" ht="15.75">
      <c r="P728" s="144"/>
      <c r="Q728" s="144"/>
    </row>
    <row r="729" spans="16:17" ht="15.75">
      <c r="P729" s="144"/>
      <c r="Q729" s="144"/>
    </row>
    <row r="730" spans="16:17" ht="15.75">
      <c r="P730" s="144"/>
      <c r="Q730" s="144"/>
    </row>
    <row r="731" spans="16:17" ht="15.75">
      <c r="P731" s="144"/>
      <c r="Q731" s="144"/>
    </row>
    <row r="732" spans="16:17" ht="15.75">
      <c r="P732" s="144"/>
      <c r="Q732" s="144"/>
    </row>
    <row r="733" spans="16:17" ht="15.75">
      <c r="P733" s="144"/>
      <c r="Q733" s="144"/>
    </row>
    <row r="734" spans="16:17" ht="15.75">
      <c r="P734" s="144"/>
      <c r="Q734" s="144"/>
    </row>
    <row r="735" spans="16:17" ht="15.75">
      <c r="P735" s="144"/>
      <c r="Q735" s="144"/>
    </row>
    <row r="736" spans="16:17" ht="15.75">
      <c r="P736" s="144"/>
      <c r="Q736" s="144"/>
    </row>
    <row r="737" spans="16:17" ht="15.75">
      <c r="P737" s="144"/>
      <c r="Q737" s="144"/>
    </row>
    <row r="738" spans="16:17" ht="15.75">
      <c r="P738" s="144"/>
      <c r="Q738" s="144"/>
    </row>
    <row r="739" spans="16:17" ht="15.75">
      <c r="P739" s="144"/>
      <c r="Q739" s="144"/>
    </row>
    <row r="740" spans="16:17" ht="15.75">
      <c r="P740" s="144"/>
      <c r="Q740" s="144"/>
    </row>
    <row r="741" spans="16:17" ht="15.75">
      <c r="P741" s="144"/>
      <c r="Q741" s="144"/>
    </row>
    <row r="742" spans="16:17" ht="15.75">
      <c r="P742" s="144"/>
      <c r="Q742" s="144"/>
    </row>
    <row r="743" spans="16:17" ht="15.75">
      <c r="P743" s="144"/>
      <c r="Q743" s="144"/>
    </row>
    <row r="744" spans="16:17" ht="15.75">
      <c r="P744" s="144"/>
      <c r="Q744" s="144"/>
    </row>
    <row r="745" spans="16:17" ht="15.75">
      <c r="P745" s="144"/>
      <c r="Q745" s="144"/>
    </row>
    <row r="746" spans="16:17" ht="15.75">
      <c r="P746" s="144"/>
      <c r="Q746" s="144"/>
    </row>
    <row r="747" spans="16:17" ht="15.75">
      <c r="P747" s="144"/>
      <c r="Q747" s="144"/>
    </row>
    <row r="748" spans="16:17" ht="15.75">
      <c r="P748" s="144"/>
      <c r="Q748" s="144"/>
    </row>
    <row r="749" spans="16:17" ht="15.75">
      <c r="P749" s="144"/>
      <c r="Q749" s="144"/>
    </row>
    <row r="750" spans="16:17" ht="15.75">
      <c r="P750" s="144"/>
      <c r="Q750" s="144"/>
    </row>
    <row r="751" spans="16:17" ht="15.75">
      <c r="P751" s="144"/>
      <c r="Q751" s="144"/>
    </row>
    <row r="752" spans="16:17" ht="15.75">
      <c r="P752" s="144"/>
      <c r="Q752" s="144"/>
    </row>
    <row r="753" spans="16:17" ht="15.75">
      <c r="P753" s="144"/>
      <c r="Q753" s="144"/>
    </row>
    <row r="754" spans="16:17" ht="15.75">
      <c r="P754" s="144"/>
      <c r="Q754" s="144"/>
    </row>
    <row r="755" spans="16:17" ht="15.75">
      <c r="P755" s="144"/>
      <c r="Q755" s="144"/>
    </row>
    <row r="756" spans="16:17" ht="15.75">
      <c r="P756" s="144"/>
      <c r="Q756" s="144"/>
    </row>
    <row r="757" spans="16:17" ht="15.75">
      <c r="P757" s="144"/>
      <c r="Q757" s="144"/>
    </row>
    <row r="758" spans="16:17" ht="15.75">
      <c r="P758" s="144"/>
      <c r="Q758" s="144"/>
    </row>
    <row r="759" spans="16:17" ht="15.75">
      <c r="P759" s="144"/>
      <c r="Q759" s="144"/>
    </row>
    <row r="760" spans="16:17" ht="15.75">
      <c r="P760" s="144"/>
      <c r="Q760" s="144"/>
    </row>
    <row r="761" spans="16:17" ht="15.75">
      <c r="P761" s="144"/>
      <c r="Q761" s="144"/>
    </row>
    <row r="762" spans="16:17" ht="15.75">
      <c r="P762" s="144"/>
      <c r="Q762" s="144"/>
    </row>
    <row r="763" spans="16:17" ht="15.75">
      <c r="P763" s="144"/>
      <c r="Q763" s="144"/>
    </row>
    <row r="764" spans="16:17" ht="15.75">
      <c r="P764" s="144"/>
      <c r="Q764" s="144"/>
    </row>
    <row r="765" spans="16:17" ht="15.75">
      <c r="P765" s="144"/>
      <c r="Q765" s="144"/>
    </row>
    <row r="766" spans="16:17" ht="15.75">
      <c r="P766" s="144"/>
      <c r="Q766" s="144"/>
    </row>
    <row r="767" spans="16:17" ht="15.75">
      <c r="P767" s="144"/>
      <c r="Q767" s="144"/>
    </row>
    <row r="768" spans="16:17" ht="15.75">
      <c r="P768" s="144"/>
      <c r="Q768" s="144"/>
    </row>
    <row r="769" spans="16:17" ht="15.75">
      <c r="P769" s="144"/>
      <c r="Q769" s="144"/>
    </row>
    <row r="770" spans="16:17" ht="15.75">
      <c r="P770" s="144"/>
      <c r="Q770" s="144"/>
    </row>
    <row r="771" spans="16:17" ht="15.75">
      <c r="P771" s="144"/>
      <c r="Q771" s="144"/>
    </row>
    <row r="772" spans="16:17" ht="15.75">
      <c r="P772" s="144"/>
      <c r="Q772" s="144"/>
    </row>
    <row r="773" spans="16:17" ht="15.75">
      <c r="P773" s="144"/>
      <c r="Q773" s="144"/>
    </row>
    <row r="774" spans="16:17" ht="15.75">
      <c r="P774" s="144"/>
      <c r="Q774" s="144"/>
    </row>
    <row r="775" spans="16:17" ht="15.75">
      <c r="P775" s="144"/>
      <c r="Q775" s="144"/>
    </row>
    <row r="776" spans="16:17" ht="15.75">
      <c r="P776" s="144"/>
      <c r="Q776" s="144"/>
    </row>
    <row r="777" spans="16:17" ht="15.75">
      <c r="P777" s="144"/>
      <c r="Q777" s="144"/>
    </row>
    <row r="778" spans="16:17" ht="15.75">
      <c r="P778" s="144"/>
      <c r="Q778" s="144"/>
    </row>
    <row r="779" spans="16:17" ht="15.75">
      <c r="P779" s="144"/>
      <c r="Q779" s="144"/>
    </row>
    <row r="780" spans="16:17" ht="15.75">
      <c r="P780" s="144"/>
      <c r="Q780" s="144"/>
    </row>
    <row r="781" spans="16:17" ht="15.75">
      <c r="P781" s="144"/>
      <c r="Q781" s="144"/>
    </row>
    <row r="782" spans="16:17" ht="15.75">
      <c r="P782" s="144"/>
      <c r="Q782" s="144"/>
    </row>
    <row r="783" spans="16:17" ht="15.75">
      <c r="P783" s="144"/>
      <c r="Q783" s="144"/>
    </row>
    <row r="784" spans="16:17" ht="15.75">
      <c r="P784" s="144"/>
      <c r="Q784" s="144"/>
    </row>
    <row r="785" spans="16:17" ht="15.75">
      <c r="P785" s="144"/>
      <c r="Q785" s="144"/>
    </row>
    <row r="786" spans="16:17" ht="15.75">
      <c r="P786" s="144"/>
      <c r="Q786" s="144"/>
    </row>
    <row r="787" spans="16:17" ht="15.75">
      <c r="P787" s="144"/>
      <c r="Q787" s="144"/>
    </row>
    <row r="788" spans="16:17" ht="15.75">
      <c r="P788" s="144"/>
      <c r="Q788" s="144"/>
    </row>
    <row r="789" spans="16:17" ht="15.75">
      <c r="P789" s="144"/>
      <c r="Q789" s="144"/>
    </row>
    <row r="790" spans="16:17" ht="15.75">
      <c r="P790" s="144"/>
      <c r="Q790" s="144"/>
    </row>
    <row r="791" spans="16:17" ht="15.75">
      <c r="P791" s="144"/>
      <c r="Q791" s="144"/>
    </row>
    <row r="792" spans="16:17" ht="15.75">
      <c r="P792" s="144"/>
      <c r="Q792" s="144"/>
    </row>
    <row r="793" spans="16:17" ht="15.75">
      <c r="P793" s="144"/>
      <c r="Q793" s="144"/>
    </row>
    <row r="794" spans="16:17" ht="15.75">
      <c r="P794" s="144"/>
      <c r="Q794" s="144"/>
    </row>
    <row r="795" spans="16:17" ht="15.75">
      <c r="P795" s="144"/>
      <c r="Q795" s="144"/>
    </row>
    <row r="796" spans="16:17" ht="15.75">
      <c r="P796" s="144"/>
      <c r="Q796" s="144"/>
    </row>
    <row r="797" spans="16:17" ht="15.75">
      <c r="P797" s="144"/>
      <c r="Q797" s="144"/>
    </row>
    <row r="798" spans="16:17" ht="15.75">
      <c r="P798" s="144"/>
      <c r="Q798" s="144"/>
    </row>
    <row r="799" spans="16:17" ht="15.75">
      <c r="P799" s="144"/>
      <c r="Q799" s="144"/>
    </row>
    <row r="800" spans="16:17" ht="15.75">
      <c r="P800" s="144"/>
      <c r="Q800" s="144"/>
    </row>
    <row r="801" spans="16:17" ht="15.75">
      <c r="P801" s="144"/>
      <c r="Q801" s="144"/>
    </row>
    <row r="802" spans="16:17" ht="15.75">
      <c r="P802" s="144"/>
      <c r="Q802" s="144"/>
    </row>
    <row r="803" spans="16:17" ht="15.75">
      <c r="P803" s="144"/>
      <c r="Q803" s="144"/>
    </row>
    <row r="804" spans="16:17" ht="15.75">
      <c r="P804" s="144"/>
      <c r="Q804" s="144"/>
    </row>
    <row r="805" spans="16:17" ht="15.75">
      <c r="P805" s="144"/>
      <c r="Q805" s="144"/>
    </row>
    <row r="806" spans="16:17" ht="15.75">
      <c r="P806" s="144"/>
      <c r="Q806" s="144"/>
    </row>
    <row r="807" spans="16:17" ht="15.75">
      <c r="P807" s="144"/>
      <c r="Q807" s="144"/>
    </row>
    <row r="808" spans="16:17" ht="15.75">
      <c r="P808" s="144"/>
      <c r="Q808" s="144"/>
    </row>
    <row r="809" spans="16:17" ht="15.75">
      <c r="P809" s="144"/>
      <c r="Q809" s="144"/>
    </row>
    <row r="810" spans="16:17" ht="15.75">
      <c r="P810" s="144"/>
      <c r="Q810" s="144"/>
    </row>
    <row r="811" spans="16:17" ht="15.75">
      <c r="P811" s="144"/>
      <c r="Q811" s="144"/>
    </row>
    <row r="812" spans="16:17" ht="15.75">
      <c r="P812" s="144"/>
      <c r="Q812" s="144"/>
    </row>
    <row r="813" spans="16:17" ht="15.75">
      <c r="P813" s="144"/>
      <c r="Q813" s="144"/>
    </row>
    <row r="814" spans="16:17" ht="15.75">
      <c r="P814" s="144"/>
      <c r="Q814" s="144"/>
    </row>
    <row r="815" spans="16:17" ht="15.75">
      <c r="P815" s="144"/>
      <c r="Q815" s="144"/>
    </row>
    <row r="816" spans="16:17" ht="15.75">
      <c r="P816" s="144"/>
      <c r="Q816" s="144"/>
    </row>
    <row r="817" spans="16:17" ht="15.75">
      <c r="P817" s="144"/>
      <c r="Q817" s="144"/>
    </row>
    <row r="818" spans="16:17" ht="15.75">
      <c r="P818" s="144"/>
      <c r="Q818" s="144"/>
    </row>
    <row r="819" spans="16:17" ht="15.75">
      <c r="P819" s="144"/>
      <c r="Q819" s="144"/>
    </row>
    <row r="820" spans="16:17" ht="15.75">
      <c r="P820" s="144"/>
      <c r="Q820" s="144"/>
    </row>
    <row r="821" spans="16:17" ht="15.75">
      <c r="P821" s="144"/>
      <c r="Q821" s="144"/>
    </row>
    <row r="822" spans="16:17" ht="15.75">
      <c r="P822" s="144"/>
      <c r="Q822" s="144"/>
    </row>
    <row r="823" spans="16:17" ht="15.75">
      <c r="P823" s="144"/>
      <c r="Q823" s="144"/>
    </row>
    <row r="824" spans="16:17" ht="15.75">
      <c r="P824" s="144"/>
      <c r="Q824" s="144"/>
    </row>
    <row r="825" spans="16:17" ht="15.75">
      <c r="P825" s="144"/>
      <c r="Q825" s="144"/>
    </row>
    <row r="826" spans="16:17" ht="15.75">
      <c r="P826" s="144"/>
      <c r="Q826" s="144"/>
    </row>
    <row r="827" spans="16:17" ht="15.75">
      <c r="P827" s="144"/>
      <c r="Q827" s="144"/>
    </row>
    <row r="828" spans="16:17" ht="15.75">
      <c r="P828" s="144"/>
      <c r="Q828" s="144"/>
    </row>
    <row r="829" spans="16:17" ht="15.75">
      <c r="P829" s="144"/>
      <c r="Q829" s="144"/>
    </row>
    <row r="830" spans="16:17" ht="15.75">
      <c r="P830" s="144"/>
      <c r="Q830" s="144"/>
    </row>
    <row r="831" spans="16:17" ht="15.75">
      <c r="P831" s="144"/>
      <c r="Q831" s="144"/>
    </row>
    <row r="832" spans="16:17" ht="15.75">
      <c r="P832" s="144"/>
      <c r="Q832" s="144"/>
    </row>
    <row r="833" spans="16:17" ht="15.75">
      <c r="P833" s="144"/>
      <c r="Q833" s="144"/>
    </row>
    <row r="834" spans="16:17" ht="15.75">
      <c r="P834" s="144"/>
      <c r="Q834" s="144"/>
    </row>
    <row r="835" spans="16:17" ht="15.75">
      <c r="P835" s="144"/>
      <c r="Q835" s="144"/>
    </row>
    <row r="836" spans="16:17" ht="15.75">
      <c r="P836" s="144"/>
      <c r="Q836" s="144"/>
    </row>
    <row r="837" spans="16:17" ht="15.75">
      <c r="P837" s="144"/>
      <c r="Q837" s="144"/>
    </row>
    <row r="838" spans="16:17" ht="15.75">
      <c r="P838" s="144"/>
      <c r="Q838" s="144"/>
    </row>
    <row r="839" spans="16:17" ht="15.75">
      <c r="P839" s="144"/>
      <c r="Q839" s="144"/>
    </row>
    <row r="840" spans="16:17" ht="15.75">
      <c r="P840" s="144"/>
      <c r="Q840" s="144"/>
    </row>
    <row r="841" spans="16:17" ht="15.75">
      <c r="P841" s="144"/>
      <c r="Q841" s="144"/>
    </row>
    <row r="842" spans="16:17" ht="15.75">
      <c r="P842" s="144"/>
      <c r="Q842" s="144"/>
    </row>
    <row r="843" spans="16:17" ht="15.75">
      <c r="P843" s="144"/>
      <c r="Q843" s="144"/>
    </row>
    <row r="844" spans="16:17" ht="15.75">
      <c r="P844" s="144"/>
      <c r="Q844" s="144"/>
    </row>
    <row r="845" spans="16:17" ht="15.75">
      <c r="P845" s="144"/>
      <c r="Q845" s="144"/>
    </row>
    <row r="846" spans="16:17" ht="15.75">
      <c r="P846" s="144"/>
      <c r="Q846" s="144"/>
    </row>
    <row r="847" spans="16:17" ht="15.75">
      <c r="P847" s="144"/>
      <c r="Q847" s="144"/>
    </row>
    <row r="848" spans="16:17" ht="15.75">
      <c r="P848" s="144"/>
      <c r="Q848" s="144"/>
    </row>
    <row r="849" spans="16:17" ht="15.75">
      <c r="P849" s="144"/>
      <c r="Q849" s="144"/>
    </row>
    <row r="850" spans="16:17" ht="15.75">
      <c r="P850" s="144"/>
      <c r="Q850" s="144"/>
    </row>
    <row r="851" spans="16:17" ht="15.75">
      <c r="P851" s="144"/>
      <c r="Q851" s="144"/>
    </row>
    <row r="852" spans="16:17" ht="15.75">
      <c r="P852" s="144"/>
      <c r="Q852" s="144"/>
    </row>
    <row r="853" spans="16:17" ht="15.75">
      <c r="P853" s="144"/>
      <c r="Q853" s="144"/>
    </row>
    <row r="854" spans="16:17" ht="15.75">
      <c r="P854" s="144"/>
      <c r="Q854" s="144"/>
    </row>
    <row r="855" spans="16:17" ht="15.75">
      <c r="P855" s="144"/>
      <c r="Q855" s="144"/>
    </row>
    <row r="856" spans="16:17" ht="15.75">
      <c r="P856" s="144"/>
      <c r="Q856" s="144"/>
    </row>
    <row r="857" spans="16:17" ht="15.75">
      <c r="P857" s="144"/>
      <c r="Q857" s="144"/>
    </row>
    <row r="858" spans="16:17" ht="15.75">
      <c r="P858" s="144"/>
      <c r="Q858" s="144"/>
    </row>
    <row r="859" spans="16:17" ht="15.75">
      <c r="P859" s="144"/>
      <c r="Q859" s="144"/>
    </row>
    <row r="860" spans="16:17" ht="15.75">
      <c r="P860" s="144"/>
      <c r="Q860" s="144"/>
    </row>
    <row r="861" spans="16:17" ht="15.75">
      <c r="P861" s="144"/>
      <c r="Q861" s="144"/>
    </row>
    <row r="862" spans="16:17" ht="15.75">
      <c r="P862" s="144"/>
      <c r="Q862" s="144"/>
    </row>
    <row r="863" spans="16:17" ht="15.75">
      <c r="P863" s="144"/>
      <c r="Q863" s="144"/>
    </row>
    <row r="864" spans="16:17" ht="15.75">
      <c r="P864" s="144"/>
      <c r="Q864" s="144"/>
    </row>
    <row r="865" spans="16:17" ht="15.75">
      <c r="P865" s="144"/>
      <c r="Q865" s="144"/>
    </row>
    <row r="866" spans="16:17" ht="15.75">
      <c r="P866" s="144"/>
      <c r="Q866" s="144"/>
    </row>
    <row r="867" spans="16:17" ht="15.75">
      <c r="P867" s="144"/>
      <c r="Q867" s="144"/>
    </row>
    <row r="868" spans="16:17" ht="15.75">
      <c r="P868" s="144"/>
      <c r="Q868" s="144"/>
    </row>
    <row r="869" spans="16:17" ht="15.75">
      <c r="P869" s="144"/>
      <c r="Q869" s="144"/>
    </row>
    <row r="870" spans="16:17" ht="15.75">
      <c r="P870" s="144"/>
      <c r="Q870" s="144"/>
    </row>
    <row r="871" spans="16:17" ht="15.75">
      <c r="P871" s="144"/>
      <c r="Q871" s="144"/>
    </row>
    <row r="872" spans="16:17" ht="15.75">
      <c r="P872" s="144"/>
      <c r="Q872" s="144"/>
    </row>
    <row r="873" spans="16:17" ht="15.75">
      <c r="P873" s="144"/>
      <c r="Q873" s="144"/>
    </row>
    <row r="874" spans="16:17" ht="15.75">
      <c r="P874" s="144"/>
      <c r="Q874" s="144"/>
    </row>
    <row r="875" spans="16:17" ht="15.75">
      <c r="P875" s="144"/>
      <c r="Q875" s="144"/>
    </row>
    <row r="876" spans="16:17" ht="15.75">
      <c r="P876" s="144"/>
      <c r="Q876" s="144"/>
    </row>
    <row r="877" spans="16:17" ht="15.75">
      <c r="P877" s="144"/>
      <c r="Q877" s="144"/>
    </row>
    <row r="878" spans="16:17" ht="15.75">
      <c r="P878" s="144"/>
      <c r="Q878" s="144"/>
    </row>
    <row r="879" spans="16:17" ht="15.75">
      <c r="P879" s="144"/>
      <c r="Q879" s="144"/>
    </row>
    <row r="880" spans="16:17" ht="15.75">
      <c r="P880" s="144"/>
      <c r="Q880" s="144"/>
    </row>
    <row r="881" spans="16:17" ht="15.75">
      <c r="P881" s="144"/>
      <c r="Q881" s="144"/>
    </row>
    <row r="882" spans="16:17" ht="15.75">
      <c r="P882" s="144"/>
      <c r="Q882" s="144"/>
    </row>
    <row r="883" spans="16:17" ht="15.75">
      <c r="P883" s="144"/>
      <c r="Q883" s="144"/>
    </row>
    <row r="884" spans="16:17" ht="15.75">
      <c r="P884" s="144"/>
      <c r="Q884" s="144"/>
    </row>
    <row r="885" spans="16:17" ht="15.75">
      <c r="P885" s="144"/>
      <c r="Q885" s="144"/>
    </row>
    <row r="886" spans="16:17" ht="15.75">
      <c r="P886" s="144"/>
      <c r="Q886" s="144"/>
    </row>
    <row r="887" spans="16:17" ht="15.75">
      <c r="P887" s="144"/>
      <c r="Q887" s="144"/>
    </row>
    <row r="888" spans="16:17" ht="15.75">
      <c r="P888" s="144"/>
      <c r="Q888" s="144"/>
    </row>
    <row r="889" spans="16:17" ht="15.75">
      <c r="P889" s="144"/>
      <c r="Q889" s="144"/>
    </row>
    <row r="890" spans="16:17" ht="15.75">
      <c r="P890" s="144"/>
      <c r="Q890" s="144"/>
    </row>
    <row r="891" spans="16:17" ht="15.75">
      <c r="P891" s="144"/>
      <c r="Q891" s="144"/>
    </row>
    <row r="892" spans="16:17" ht="15.75">
      <c r="P892" s="144"/>
      <c r="Q892" s="144"/>
    </row>
    <row r="893" spans="16:17" ht="15.75">
      <c r="P893" s="144"/>
      <c r="Q893" s="144"/>
    </row>
    <row r="894" spans="16:17" ht="15.75">
      <c r="P894" s="144"/>
      <c r="Q894" s="144"/>
    </row>
    <row r="895" spans="16:17" ht="15.75">
      <c r="P895" s="144"/>
      <c r="Q895" s="144"/>
    </row>
    <row r="896" spans="16:17" ht="15.75">
      <c r="P896" s="144"/>
      <c r="Q896" s="144"/>
    </row>
    <row r="897" spans="16:17" ht="15.75">
      <c r="P897" s="144"/>
      <c r="Q897" s="144"/>
    </row>
    <row r="898" spans="16:17" ht="15.75">
      <c r="P898" s="144"/>
      <c r="Q898" s="144"/>
    </row>
    <row r="899" spans="16:17" ht="15.75">
      <c r="P899" s="144"/>
      <c r="Q899" s="144"/>
    </row>
    <row r="900" spans="16:17" ht="15.75">
      <c r="P900" s="144"/>
      <c r="Q900" s="144"/>
    </row>
    <row r="901" spans="16:17" ht="15.75">
      <c r="P901" s="144"/>
      <c r="Q901" s="144"/>
    </row>
    <row r="902" spans="16:17" ht="15.75">
      <c r="P902" s="144"/>
      <c r="Q902" s="144"/>
    </row>
    <row r="903" spans="16:17" ht="15.75">
      <c r="P903" s="144"/>
      <c r="Q903" s="144"/>
    </row>
    <row r="904" spans="16:17" ht="15.75">
      <c r="P904" s="144"/>
      <c r="Q904" s="144"/>
    </row>
    <row r="905" spans="16:17" ht="15.75">
      <c r="P905" s="144"/>
      <c r="Q905" s="144"/>
    </row>
    <row r="906" spans="16:17" ht="15.75">
      <c r="P906" s="144"/>
      <c r="Q906" s="144"/>
    </row>
    <row r="907" spans="16:17" ht="15.75">
      <c r="P907" s="144"/>
      <c r="Q907" s="144"/>
    </row>
    <row r="908" spans="16:17" ht="15.75">
      <c r="P908" s="144"/>
      <c r="Q908" s="144"/>
    </row>
    <row r="909" spans="16:17" ht="15.75">
      <c r="P909" s="144"/>
      <c r="Q909" s="144"/>
    </row>
    <row r="910" spans="16:17" ht="15.75">
      <c r="P910" s="144"/>
      <c r="Q910" s="144"/>
    </row>
    <row r="911" spans="16:17" ht="15.75">
      <c r="P911" s="144"/>
      <c r="Q911" s="144"/>
    </row>
    <row r="912" spans="16:17" ht="15.75">
      <c r="P912" s="144"/>
      <c r="Q912" s="144"/>
    </row>
    <row r="913" spans="16:17" ht="15.75">
      <c r="P913" s="144"/>
      <c r="Q913" s="144"/>
    </row>
    <row r="914" spans="16:17" ht="15.75">
      <c r="P914" s="144"/>
      <c r="Q914" s="144"/>
    </row>
    <row r="915" spans="16:17" ht="15.75">
      <c r="P915" s="144"/>
      <c r="Q915" s="144"/>
    </row>
    <row r="916" spans="16:17" ht="15.75">
      <c r="P916" s="144"/>
      <c r="Q916" s="144"/>
    </row>
    <row r="917" spans="16:17" ht="15.75">
      <c r="P917" s="144"/>
      <c r="Q917" s="144"/>
    </row>
    <row r="918" spans="16:17" ht="15.75">
      <c r="P918" s="144"/>
      <c r="Q918" s="144"/>
    </row>
    <row r="919" spans="16:17" ht="15.75">
      <c r="P919" s="144"/>
      <c r="Q919" s="144"/>
    </row>
    <row r="920" spans="16:17" ht="15.75">
      <c r="P920" s="144"/>
      <c r="Q920" s="144"/>
    </row>
    <row r="921" spans="16:17" ht="15.75">
      <c r="P921" s="144"/>
      <c r="Q921" s="144"/>
    </row>
    <row r="922" spans="16:17" ht="15.75">
      <c r="P922" s="144"/>
      <c r="Q922" s="144"/>
    </row>
    <row r="923" spans="16:17" ht="15.75">
      <c r="P923" s="144"/>
      <c r="Q923" s="144"/>
    </row>
    <row r="924" spans="16:17" ht="15.75">
      <c r="P924" s="144"/>
      <c r="Q924" s="144"/>
    </row>
    <row r="925" spans="16:17" ht="15.75">
      <c r="P925" s="144"/>
      <c r="Q925" s="144"/>
    </row>
    <row r="926" spans="16:17" ht="15.75">
      <c r="P926" s="144"/>
      <c r="Q926" s="144"/>
    </row>
    <row r="927" spans="16:17" ht="15.75">
      <c r="P927" s="144"/>
      <c r="Q927" s="144"/>
    </row>
    <row r="928" spans="16:17" ht="15.75">
      <c r="P928" s="144"/>
      <c r="Q928" s="144"/>
    </row>
    <row r="929" spans="16:17" ht="15.75">
      <c r="P929" s="144"/>
      <c r="Q929" s="144"/>
    </row>
    <row r="930" spans="16:17" ht="15.75">
      <c r="P930" s="144"/>
      <c r="Q930" s="144"/>
    </row>
    <row r="931" spans="16:17" ht="15.75">
      <c r="P931" s="144"/>
      <c r="Q931" s="144"/>
    </row>
    <row r="932" spans="16:17" ht="15.75">
      <c r="P932" s="144"/>
      <c r="Q932" s="144"/>
    </row>
    <row r="933" spans="16:17" ht="15.75">
      <c r="P933" s="144"/>
      <c r="Q933" s="144"/>
    </row>
    <row r="934" spans="16:17" ht="15.75">
      <c r="P934" s="144"/>
      <c r="Q934" s="144"/>
    </row>
    <row r="935" spans="16:17" ht="15.75">
      <c r="P935" s="144"/>
      <c r="Q935" s="144"/>
    </row>
    <row r="936" spans="16:17" ht="15.75">
      <c r="P936" s="144"/>
      <c r="Q936" s="144"/>
    </row>
    <row r="937" spans="16:17" ht="15.75">
      <c r="P937" s="144"/>
      <c r="Q937" s="144"/>
    </row>
    <row r="938" spans="16:17" ht="15.75">
      <c r="P938" s="144"/>
      <c r="Q938" s="144"/>
    </row>
    <row r="939" spans="16:17" ht="15.75">
      <c r="P939" s="144"/>
      <c r="Q939" s="144"/>
    </row>
    <row r="940" spans="16:17" ht="15.75">
      <c r="P940" s="144"/>
      <c r="Q940" s="144"/>
    </row>
    <row r="941" spans="16:17" ht="15.75">
      <c r="P941" s="144"/>
      <c r="Q941" s="144"/>
    </row>
    <row r="942" spans="16:17" ht="15.75">
      <c r="P942" s="144"/>
      <c r="Q942" s="144"/>
    </row>
    <row r="943" spans="16:17" ht="15.75">
      <c r="P943" s="144"/>
      <c r="Q943" s="144"/>
    </row>
    <row r="944" spans="16:17" ht="15.75">
      <c r="P944" s="144"/>
      <c r="Q944" s="144"/>
    </row>
    <row r="945" spans="16:17" ht="15.75">
      <c r="P945" s="144"/>
      <c r="Q945" s="144"/>
    </row>
    <row r="946" spans="16:17" ht="15.75">
      <c r="P946" s="144"/>
      <c r="Q946" s="144"/>
    </row>
    <row r="947" spans="16:17" ht="15.75">
      <c r="P947" s="144"/>
      <c r="Q947" s="144"/>
    </row>
    <row r="948" spans="16:17" ht="15.75">
      <c r="P948" s="144"/>
      <c r="Q948" s="144"/>
    </row>
    <row r="949" spans="16:17" ht="15.75">
      <c r="P949" s="144"/>
      <c r="Q949" s="144"/>
    </row>
    <row r="950" spans="16:17" ht="15.75">
      <c r="P950" s="144"/>
      <c r="Q950" s="144"/>
    </row>
    <row r="951" spans="16:17" ht="15.75">
      <c r="P951" s="144"/>
      <c r="Q951" s="144"/>
    </row>
    <row r="952" spans="16:17" ht="15.75">
      <c r="P952" s="144"/>
      <c r="Q952" s="144"/>
    </row>
    <row r="953" spans="16:17" ht="15.75">
      <c r="P953" s="144"/>
      <c r="Q953" s="144"/>
    </row>
    <row r="954" spans="16:17" ht="15.75">
      <c r="P954" s="144"/>
      <c r="Q954" s="144"/>
    </row>
    <row r="955" spans="16:17" ht="15.75">
      <c r="P955" s="144"/>
      <c r="Q955" s="144"/>
    </row>
    <row r="956" spans="16:17" ht="15.75">
      <c r="P956" s="144"/>
      <c r="Q956" s="144"/>
    </row>
    <row r="957" spans="16:17" ht="15.75">
      <c r="P957" s="144"/>
      <c r="Q957" s="144"/>
    </row>
    <row r="958" spans="16:17" ht="15.75">
      <c r="P958" s="144"/>
      <c r="Q958" s="144"/>
    </row>
    <row r="959" spans="16:17" ht="15.75">
      <c r="P959" s="144"/>
      <c r="Q959" s="144"/>
    </row>
    <row r="960" spans="16:17" ht="15.75">
      <c r="P960" s="144"/>
      <c r="Q960" s="144"/>
    </row>
    <row r="961" spans="16:17" ht="15.75">
      <c r="P961" s="144"/>
      <c r="Q961" s="144"/>
    </row>
    <row r="962" spans="16:17" ht="15.75">
      <c r="P962" s="144"/>
      <c r="Q962" s="144"/>
    </row>
    <row r="963" spans="16:17" ht="15.75">
      <c r="P963" s="144"/>
      <c r="Q963" s="144"/>
    </row>
    <row r="964" spans="16:17" ht="15.75">
      <c r="P964" s="144"/>
      <c r="Q964" s="144"/>
    </row>
    <row r="965" spans="16:17" ht="15.75">
      <c r="P965" s="144"/>
      <c r="Q965" s="144"/>
    </row>
    <row r="966" spans="16:17" ht="15.75">
      <c r="P966" s="144"/>
      <c r="Q966" s="144"/>
    </row>
    <row r="967" spans="16:17" ht="15.75">
      <c r="P967" s="144"/>
      <c r="Q967" s="144"/>
    </row>
    <row r="968" spans="16:17" ht="15.75">
      <c r="P968" s="144"/>
      <c r="Q968" s="144"/>
    </row>
    <row r="969" spans="16:17" ht="15.75">
      <c r="P969" s="144"/>
      <c r="Q969" s="144"/>
    </row>
    <row r="970" spans="16:17" ht="15.75">
      <c r="P970" s="144"/>
      <c r="Q970" s="144"/>
    </row>
    <row r="971" spans="16:17" ht="15.75">
      <c r="P971" s="144"/>
      <c r="Q971" s="144"/>
    </row>
    <row r="972" spans="16:17" ht="15.75">
      <c r="P972" s="144"/>
      <c r="Q972" s="144"/>
    </row>
    <row r="973" spans="16:17" ht="15.75">
      <c r="P973" s="144"/>
      <c r="Q973" s="144"/>
    </row>
    <row r="974" spans="16:17" ht="15.75">
      <c r="P974" s="144"/>
      <c r="Q974" s="144"/>
    </row>
    <row r="975" spans="16:17" ht="15.75">
      <c r="P975" s="144"/>
      <c r="Q975" s="144"/>
    </row>
    <row r="976" spans="16:17" ht="15.75">
      <c r="P976" s="144"/>
      <c r="Q976" s="144"/>
    </row>
    <row r="977" spans="16:17" ht="15.75">
      <c r="P977" s="144"/>
      <c r="Q977" s="144"/>
    </row>
    <row r="978" spans="16:17" ht="15.75">
      <c r="P978" s="144"/>
      <c r="Q978" s="144"/>
    </row>
    <row r="979" spans="16:17" ht="15.75">
      <c r="P979" s="144"/>
      <c r="Q979" s="144"/>
    </row>
    <row r="980" spans="16:17" ht="15.75">
      <c r="P980" s="144"/>
      <c r="Q980" s="144"/>
    </row>
    <row r="981" spans="16:17" ht="15.75">
      <c r="P981" s="144"/>
      <c r="Q981" s="144"/>
    </row>
    <row r="982" spans="16:17" ht="15.75">
      <c r="P982" s="144"/>
      <c r="Q982" s="144"/>
    </row>
    <row r="983" spans="16:17" ht="15.75">
      <c r="P983" s="144"/>
      <c r="Q983" s="144"/>
    </row>
    <row r="984" spans="16:17" ht="15.75">
      <c r="P984" s="144"/>
      <c r="Q984" s="144"/>
    </row>
    <row r="985" spans="16:17" ht="15.75">
      <c r="P985" s="144"/>
      <c r="Q985" s="144"/>
    </row>
    <row r="986" spans="16:17" ht="15.75">
      <c r="P986" s="144"/>
      <c r="Q986" s="144"/>
    </row>
    <row r="987" spans="16:17" ht="15.75">
      <c r="P987" s="144"/>
      <c r="Q987" s="144"/>
    </row>
    <row r="988" spans="16:17" ht="15.75">
      <c r="P988" s="144"/>
      <c r="Q988" s="144"/>
    </row>
    <row r="989" spans="16:17" ht="15.75">
      <c r="P989" s="144"/>
      <c r="Q989" s="144"/>
    </row>
    <row r="990" spans="16:17" ht="15.75">
      <c r="P990" s="144"/>
      <c r="Q990" s="144"/>
    </row>
    <row r="991" spans="16:17" ht="15.75">
      <c r="P991" s="144"/>
      <c r="Q991" s="144"/>
    </row>
    <row r="992" spans="16:17" ht="15.75">
      <c r="P992" s="144"/>
      <c r="Q992" s="144"/>
    </row>
    <row r="993" spans="16:17" ht="15.75">
      <c r="P993" s="144"/>
      <c r="Q993" s="144"/>
    </row>
    <row r="994" spans="16:17" ht="15.75">
      <c r="P994" s="144"/>
      <c r="Q994" s="144"/>
    </row>
    <row r="995" spans="16:17" ht="15.75">
      <c r="P995" s="144"/>
      <c r="Q995" s="144"/>
    </row>
    <row r="996" spans="16:17" ht="15.75">
      <c r="P996" s="144"/>
      <c r="Q996" s="144"/>
    </row>
    <row r="997" spans="16:17" ht="15.75">
      <c r="P997" s="144"/>
      <c r="Q997" s="144"/>
    </row>
    <row r="998" spans="16:17" ht="15.75">
      <c r="P998" s="144"/>
      <c r="Q998" s="144"/>
    </row>
    <row r="999" spans="16:17" ht="15.75">
      <c r="P999" s="144"/>
      <c r="Q999" s="144"/>
    </row>
    <row r="1000" spans="16:17" ht="15.75">
      <c r="P1000" s="144"/>
      <c r="Q1000" s="144"/>
    </row>
    <row r="1001" spans="16:17" ht="15.75">
      <c r="P1001" s="144"/>
      <c r="Q1001" s="144"/>
    </row>
    <row r="1002" spans="16:17" ht="15.75">
      <c r="P1002" s="144"/>
      <c r="Q1002" s="144"/>
    </row>
    <row r="1003" spans="16:17" ht="15.75">
      <c r="P1003" s="144"/>
      <c r="Q1003" s="144"/>
    </row>
    <row r="1004" spans="16:17" ht="15.75">
      <c r="P1004" s="144"/>
      <c r="Q1004" s="144"/>
    </row>
    <row r="1005" spans="16:17" ht="15.75">
      <c r="P1005" s="144"/>
      <c r="Q1005" s="144"/>
    </row>
    <row r="1006" spans="16:17" ht="15.75">
      <c r="P1006" s="144"/>
      <c r="Q1006" s="144"/>
    </row>
    <row r="1007" spans="16:17" ht="15.75">
      <c r="P1007" s="144"/>
      <c r="Q1007" s="144"/>
    </row>
    <row r="1008" spans="16:17" ht="15.75">
      <c r="P1008" s="144"/>
      <c r="Q1008" s="144"/>
    </row>
    <row r="1009" spans="16:17" ht="15.75">
      <c r="P1009" s="144"/>
      <c r="Q1009" s="144"/>
    </row>
    <row r="1010" spans="16:17" ht="15.75">
      <c r="P1010" s="144"/>
      <c r="Q1010" s="144"/>
    </row>
    <row r="1011" spans="16:17" ht="15.75">
      <c r="P1011" s="144"/>
      <c r="Q1011" s="144"/>
    </row>
    <row r="1012" spans="16:17" ht="15.75">
      <c r="P1012" s="144"/>
      <c r="Q1012" s="144"/>
    </row>
    <row r="1013" spans="16:17" ht="15.75">
      <c r="P1013" s="144"/>
      <c r="Q1013" s="144"/>
    </row>
    <row r="1014" spans="16:17" ht="15.75">
      <c r="P1014" s="144"/>
      <c r="Q1014" s="144"/>
    </row>
    <row r="1015" spans="16:17" ht="15.75">
      <c r="P1015" s="144"/>
      <c r="Q1015" s="144"/>
    </row>
    <row r="1016" spans="16:17" ht="15.75">
      <c r="P1016" s="144"/>
      <c r="Q1016" s="144"/>
    </row>
    <row r="1017" spans="16:17" ht="15.75">
      <c r="P1017" s="144"/>
      <c r="Q1017" s="144"/>
    </row>
    <row r="1018" spans="16:17" ht="15.75">
      <c r="P1018" s="144"/>
      <c r="Q1018" s="144"/>
    </row>
    <row r="1019" spans="16:17" ht="15.75">
      <c r="P1019" s="144"/>
      <c r="Q1019" s="144"/>
    </row>
    <row r="1020" spans="16:17" ht="15.75">
      <c r="P1020" s="144"/>
      <c r="Q1020" s="144"/>
    </row>
    <row r="1021" spans="16:17" ht="15.75">
      <c r="P1021" s="144"/>
      <c r="Q1021" s="144"/>
    </row>
    <row r="1022" spans="16:17" ht="15.75">
      <c r="P1022" s="144"/>
      <c r="Q1022" s="144"/>
    </row>
    <row r="1023" spans="16:17" ht="15.75">
      <c r="P1023" s="144"/>
      <c r="Q1023" s="144"/>
    </row>
    <row r="1024" spans="16:17" ht="15.75">
      <c r="P1024" s="144"/>
      <c r="Q1024" s="144"/>
    </row>
    <row r="1025" spans="16:17" ht="15.75">
      <c r="P1025" s="144"/>
      <c r="Q1025" s="144"/>
    </row>
    <row r="1026" spans="16:17" ht="15.75">
      <c r="P1026" s="144"/>
      <c r="Q1026" s="144"/>
    </row>
    <row r="1027" spans="16:17" ht="15.75">
      <c r="P1027" s="144"/>
      <c r="Q1027" s="144"/>
    </row>
    <row r="1028" spans="16:17" ht="15.75">
      <c r="P1028" s="144"/>
      <c r="Q1028" s="144"/>
    </row>
    <row r="1029" spans="16:17" ht="15.75">
      <c r="P1029" s="144"/>
      <c r="Q1029" s="144"/>
    </row>
    <row r="1030" spans="16:17" ht="15.75">
      <c r="P1030" s="144"/>
      <c r="Q1030" s="144"/>
    </row>
    <row r="1031" spans="16:17" ht="15.75">
      <c r="P1031" s="144"/>
      <c r="Q1031" s="144"/>
    </row>
    <row r="1032" spans="16:17" ht="15.75">
      <c r="P1032" s="144"/>
      <c r="Q1032" s="144"/>
    </row>
    <row r="1033" spans="16:17" ht="15.75">
      <c r="P1033" s="144"/>
      <c r="Q1033" s="144"/>
    </row>
    <row r="1034" spans="16:17" ht="15.75">
      <c r="P1034" s="144"/>
      <c r="Q1034" s="144"/>
    </row>
    <row r="1035" spans="16:17" ht="15.75">
      <c r="P1035" s="144"/>
      <c r="Q1035" s="144"/>
    </row>
    <row r="1036" spans="16:17" ht="15.75">
      <c r="P1036" s="144"/>
      <c r="Q1036" s="144"/>
    </row>
    <row r="1037" spans="16:17" ht="15.75">
      <c r="P1037" s="144"/>
      <c r="Q1037" s="144"/>
    </row>
    <row r="1038" spans="16:17" ht="15.75">
      <c r="P1038" s="144"/>
      <c r="Q1038" s="144"/>
    </row>
    <row r="1039" spans="16:17" ht="15.75">
      <c r="P1039" s="144"/>
      <c r="Q1039" s="144"/>
    </row>
    <row r="1040" spans="16:17" ht="15.75">
      <c r="P1040" s="144"/>
      <c r="Q1040" s="144"/>
    </row>
    <row r="1041" spans="16:17" ht="15.75">
      <c r="P1041" s="144"/>
      <c r="Q1041" s="144"/>
    </row>
    <row r="1042" spans="16:17" ht="15.75">
      <c r="P1042" s="144"/>
      <c r="Q1042" s="144"/>
    </row>
    <row r="1043" spans="16:17" ht="15.75">
      <c r="P1043" s="144"/>
      <c r="Q1043" s="144"/>
    </row>
    <row r="1044" spans="16:17" ht="15.75">
      <c r="P1044" s="144"/>
      <c r="Q1044" s="144"/>
    </row>
    <row r="1045" spans="16:17" ht="15.75">
      <c r="P1045" s="144"/>
      <c r="Q1045" s="144"/>
    </row>
    <row r="1046" spans="16:17" ht="15.75">
      <c r="P1046" s="144"/>
      <c r="Q1046" s="144"/>
    </row>
    <row r="1047" spans="16:17" ht="15.75">
      <c r="P1047" s="144"/>
      <c r="Q1047" s="144"/>
    </row>
    <row r="1048" spans="16:17" ht="15.75">
      <c r="P1048" s="144"/>
      <c r="Q1048" s="144"/>
    </row>
    <row r="1049" spans="16:17" ht="15.75">
      <c r="P1049" s="144"/>
      <c r="Q1049" s="144"/>
    </row>
    <row r="1050" spans="16:17" ht="15.75">
      <c r="P1050" s="144"/>
      <c r="Q1050" s="144"/>
    </row>
    <row r="1051" spans="16:17" ht="15.75">
      <c r="P1051" s="144"/>
      <c r="Q1051" s="144"/>
    </row>
    <row r="1052" spans="16:17" ht="15.75">
      <c r="P1052" s="144"/>
      <c r="Q1052" s="144"/>
    </row>
    <row r="1053" spans="16:17" ht="15.75">
      <c r="P1053" s="144"/>
      <c r="Q1053" s="144"/>
    </row>
    <row r="1054" spans="16:17" ht="15.75">
      <c r="P1054" s="144"/>
      <c r="Q1054" s="144"/>
    </row>
    <row r="1055" spans="16:17" ht="15.75">
      <c r="P1055" s="144"/>
      <c r="Q1055" s="144"/>
    </row>
    <row r="1056" spans="16:17" ht="15.75">
      <c r="P1056" s="144"/>
      <c r="Q1056" s="144"/>
    </row>
    <row r="1057" spans="16:17" ht="15.75">
      <c r="P1057" s="144"/>
      <c r="Q1057" s="144"/>
    </row>
    <row r="1058" spans="16:17" ht="15.75">
      <c r="P1058" s="144"/>
      <c r="Q1058" s="144"/>
    </row>
    <row r="1059" spans="16:17" ht="15.75">
      <c r="P1059" s="144"/>
      <c r="Q1059" s="144"/>
    </row>
    <row r="1060" spans="16:17" ht="15.75">
      <c r="P1060" s="144"/>
      <c r="Q1060" s="144"/>
    </row>
    <row r="1061" spans="16:17" ht="15.75">
      <c r="P1061" s="144"/>
      <c r="Q1061" s="144"/>
    </row>
    <row r="1062" spans="16:17" ht="15.75">
      <c r="P1062" s="144"/>
      <c r="Q1062" s="144"/>
    </row>
    <row r="1063" spans="16:17" ht="15.75">
      <c r="P1063" s="144"/>
      <c r="Q1063" s="144"/>
    </row>
    <row r="1064" spans="16:17" ht="15.75">
      <c r="P1064" s="144"/>
      <c r="Q1064" s="144"/>
    </row>
    <row r="1065" spans="16:17" ht="15.75">
      <c r="P1065" s="144"/>
      <c r="Q1065" s="144"/>
    </row>
    <row r="1066" spans="16:17" ht="15.75">
      <c r="P1066" s="144"/>
      <c r="Q1066" s="144"/>
    </row>
    <row r="1067" spans="16:17" ht="15.75">
      <c r="P1067" s="144"/>
      <c r="Q1067" s="144"/>
    </row>
    <row r="1068" spans="16:17" ht="15.75">
      <c r="P1068" s="144"/>
      <c r="Q1068" s="144"/>
    </row>
    <row r="1069" spans="16:17" ht="15.75">
      <c r="P1069" s="144"/>
      <c r="Q1069" s="144"/>
    </row>
    <row r="1070" spans="16:17" ht="15.75">
      <c r="P1070" s="144"/>
      <c r="Q1070" s="144"/>
    </row>
    <row r="1071" spans="16:17" ht="15.75">
      <c r="P1071" s="144"/>
      <c r="Q1071" s="144"/>
    </row>
    <row r="1072" spans="16:17" ht="15.75">
      <c r="P1072" s="144"/>
      <c r="Q1072" s="144"/>
    </row>
    <row r="1073" spans="16:17" ht="15.75">
      <c r="P1073" s="144"/>
      <c r="Q1073" s="144"/>
    </row>
    <row r="1074" spans="16:17" ht="15.75">
      <c r="P1074" s="144"/>
      <c r="Q1074" s="144"/>
    </row>
    <row r="1075" spans="16:17" ht="15.75">
      <c r="P1075" s="144"/>
      <c r="Q1075" s="144"/>
    </row>
    <row r="1076" spans="16:17" ht="15.75">
      <c r="P1076" s="144"/>
      <c r="Q1076" s="144"/>
    </row>
    <row r="1077" spans="16:17" ht="15.75">
      <c r="P1077" s="144"/>
      <c r="Q1077" s="144"/>
    </row>
    <row r="1078" spans="16:17" ht="15.75">
      <c r="P1078" s="144"/>
      <c r="Q1078" s="144"/>
    </row>
    <row r="1079" spans="16:17" ht="15.75">
      <c r="P1079" s="144"/>
      <c r="Q1079" s="144"/>
    </row>
    <row r="1080" spans="16:17" ht="15.75">
      <c r="P1080" s="144"/>
      <c r="Q1080" s="144"/>
    </row>
    <row r="1081" spans="16:17" ht="15.75">
      <c r="P1081" s="144"/>
      <c r="Q1081" s="144"/>
    </row>
    <row r="1082" spans="16:17" ht="15.75">
      <c r="P1082" s="144"/>
      <c r="Q1082" s="144"/>
    </row>
    <row r="1083" spans="16:17" ht="15.75">
      <c r="P1083" s="144"/>
      <c r="Q1083" s="144"/>
    </row>
    <row r="1084" spans="16:17" ht="15.75">
      <c r="P1084" s="144"/>
      <c r="Q1084" s="144"/>
    </row>
    <row r="1085" spans="16:17" ht="15.75">
      <c r="P1085" s="144"/>
      <c r="Q1085" s="144"/>
    </row>
    <row r="1086" spans="16:17" ht="15.75">
      <c r="P1086" s="144"/>
      <c r="Q1086" s="144"/>
    </row>
    <row r="1087" spans="16:17" ht="15.75">
      <c r="P1087" s="144"/>
      <c r="Q1087" s="144"/>
    </row>
    <row r="1088" spans="16:17" ht="15.75">
      <c r="P1088" s="144"/>
      <c r="Q1088" s="144"/>
    </row>
    <row r="1089" spans="16:17" ht="15.75">
      <c r="P1089" s="144"/>
      <c r="Q1089" s="144"/>
    </row>
    <row r="1090" spans="16:17" ht="15.75">
      <c r="P1090" s="144"/>
      <c r="Q1090" s="144"/>
    </row>
    <row r="1091" spans="16:17" ht="15.75">
      <c r="P1091" s="144"/>
      <c r="Q1091" s="144"/>
    </row>
    <row r="1092" spans="16:17" ht="15.75">
      <c r="P1092" s="144"/>
      <c r="Q1092" s="144"/>
    </row>
    <row r="1093" spans="16:17" ht="15.75">
      <c r="P1093" s="144"/>
      <c r="Q1093" s="144"/>
    </row>
    <row r="1094" spans="16:17" ht="15.75">
      <c r="P1094" s="144"/>
      <c r="Q1094" s="144"/>
    </row>
    <row r="1095" spans="16:17" ht="15.75">
      <c r="P1095" s="144"/>
      <c r="Q1095" s="144"/>
    </row>
    <row r="1096" spans="16:17" ht="15.75">
      <c r="P1096" s="144"/>
      <c r="Q1096" s="144"/>
    </row>
    <row r="1097" spans="16:17" ht="15.75">
      <c r="P1097" s="144"/>
      <c r="Q1097" s="144"/>
    </row>
    <row r="1098" spans="16:17" ht="15.75">
      <c r="P1098" s="144"/>
      <c r="Q1098" s="144"/>
    </row>
    <row r="1099" spans="16:17" ht="15.75">
      <c r="P1099" s="144"/>
      <c r="Q1099" s="144"/>
    </row>
    <row r="1100" spans="16:17" ht="15.75">
      <c r="P1100" s="144"/>
      <c r="Q1100" s="144"/>
    </row>
    <row r="1101" spans="16:17" ht="15.75">
      <c r="P1101" s="144"/>
      <c r="Q1101" s="144"/>
    </row>
    <row r="1102" spans="16:17" ht="15.75">
      <c r="P1102" s="144"/>
      <c r="Q1102" s="144"/>
    </row>
    <row r="1103" spans="16:17" ht="15.75">
      <c r="P1103" s="144"/>
      <c r="Q1103" s="144"/>
    </row>
    <row r="1104" spans="16:17" ht="15.75">
      <c r="P1104" s="144"/>
      <c r="Q1104" s="144"/>
    </row>
    <row r="1105" spans="16:17" ht="15.75">
      <c r="P1105" s="144"/>
      <c r="Q1105" s="144"/>
    </row>
    <row r="1106" spans="16:17" ht="15.75">
      <c r="P1106" s="144"/>
      <c r="Q1106" s="144"/>
    </row>
    <row r="1107" spans="16:17" ht="15.75">
      <c r="P1107" s="144"/>
      <c r="Q1107" s="144"/>
    </row>
    <row r="1108" spans="16:17" ht="15.75">
      <c r="P1108" s="144"/>
      <c r="Q1108" s="144"/>
    </row>
    <row r="1109" spans="16:17" ht="15.75">
      <c r="P1109" s="144"/>
      <c r="Q1109" s="144"/>
    </row>
    <row r="1110" spans="16:17" ht="15.75">
      <c r="P1110" s="144"/>
      <c r="Q1110" s="144"/>
    </row>
    <row r="1111" spans="16:17" ht="15.75">
      <c r="P1111" s="144"/>
      <c r="Q1111" s="144"/>
    </row>
    <row r="1112" spans="16:17" ht="15.75">
      <c r="P1112" s="144"/>
      <c r="Q1112" s="144"/>
    </row>
    <row r="1113" spans="16:17" ht="15.75">
      <c r="P1113" s="144"/>
      <c r="Q1113" s="144"/>
    </row>
    <row r="1114" spans="16:17" ht="15.75">
      <c r="P1114" s="144"/>
      <c r="Q1114" s="144"/>
    </row>
    <row r="1115" spans="16:17" ht="15.75">
      <c r="P1115" s="144"/>
      <c r="Q1115" s="144"/>
    </row>
    <row r="1116" spans="16:17" ht="15.75">
      <c r="P1116" s="144"/>
      <c r="Q1116" s="144"/>
    </row>
    <row r="1117" spans="16:17" ht="15.75">
      <c r="P1117" s="144"/>
      <c r="Q1117" s="144"/>
    </row>
    <row r="1118" spans="16:17" ht="15.75">
      <c r="P1118" s="144"/>
      <c r="Q1118" s="144"/>
    </row>
    <row r="1119" spans="16:17" ht="15.75">
      <c r="P1119" s="144"/>
      <c r="Q1119" s="144"/>
    </row>
    <row r="1120" spans="16:17" ht="15.75">
      <c r="P1120" s="144"/>
      <c r="Q1120" s="144"/>
    </row>
    <row r="1121" spans="16:17" ht="15.75">
      <c r="P1121" s="144"/>
      <c r="Q1121" s="144"/>
    </row>
    <row r="1122" spans="16:17" ht="15.75">
      <c r="P1122" s="144"/>
      <c r="Q1122" s="144"/>
    </row>
    <row r="1123" spans="16:17" ht="15.75">
      <c r="P1123" s="144"/>
      <c r="Q1123" s="144"/>
    </row>
    <row r="1124" spans="16:17" ht="15.75">
      <c r="P1124" s="144"/>
      <c r="Q1124" s="144"/>
    </row>
    <row r="1125" spans="16:17" ht="15.75">
      <c r="P1125" s="144"/>
      <c r="Q1125" s="144"/>
    </row>
    <row r="1126" spans="16:17" ht="15.75">
      <c r="P1126" s="144"/>
      <c r="Q1126" s="144"/>
    </row>
    <row r="1127" spans="16:17" ht="15.75">
      <c r="P1127" s="144"/>
      <c r="Q1127" s="144"/>
    </row>
    <row r="1128" spans="16:17" ht="15.75">
      <c r="P1128" s="144"/>
      <c r="Q1128" s="144"/>
    </row>
    <row r="1129" spans="16:17" ht="15.75">
      <c r="P1129" s="144"/>
      <c r="Q1129" s="144"/>
    </row>
    <row r="1130" spans="16:17" ht="15.75">
      <c r="P1130" s="144"/>
      <c r="Q1130" s="144"/>
    </row>
    <row r="1131" spans="16:17" ht="15.75">
      <c r="P1131" s="144"/>
      <c r="Q1131" s="144"/>
    </row>
    <row r="1132" spans="16:17" ht="15.75">
      <c r="P1132" s="144"/>
      <c r="Q1132" s="144"/>
    </row>
    <row r="1133" spans="16:17" ht="15.75">
      <c r="P1133" s="144"/>
      <c r="Q1133" s="144"/>
    </row>
    <row r="1134" spans="16:17" ht="15.75">
      <c r="P1134" s="144"/>
      <c r="Q1134" s="144"/>
    </row>
    <row r="1135" spans="16:17" ht="15.75">
      <c r="P1135" s="144"/>
      <c r="Q1135" s="144"/>
    </row>
    <row r="1136" spans="16:17" ht="15.75">
      <c r="P1136" s="144"/>
      <c r="Q1136" s="144"/>
    </row>
    <row r="1137" spans="16:17" ht="15.75">
      <c r="P1137" s="144"/>
      <c r="Q1137" s="144"/>
    </row>
    <row r="1138" spans="16:17" ht="15.75">
      <c r="P1138" s="144"/>
      <c r="Q1138" s="144"/>
    </row>
    <row r="1139" spans="16:17" ht="15.75">
      <c r="P1139" s="144"/>
      <c r="Q1139" s="144"/>
    </row>
    <row r="1140" spans="16:17" ht="15.75">
      <c r="P1140" s="144"/>
      <c r="Q1140" s="144"/>
    </row>
    <row r="1141" spans="16:17" ht="15.75">
      <c r="P1141" s="144"/>
      <c r="Q1141" s="144"/>
    </row>
    <row r="1142" spans="16:17" ht="15.75">
      <c r="P1142" s="144"/>
      <c r="Q1142" s="144"/>
    </row>
    <row r="1143" spans="16:17" ht="15.75">
      <c r="P1143" s="144"/>
      <c r="Q1143" s="144"/>
    </row>
    <row r="1144" spans="16:17" ht="15.75">
      <c r="P1144" s="144"/>
      <c r="Q1144" s="144"/>
    </row>
    <row r="1145" spans="16:17" ht="15.75">
      <c r="P1145" s="144"/>
      <c r="Q1145" s="144"/>
    </row>
    <row r="1146" spans="16:17" ht="15.75">
      <c r="P1146" s="144"/>
      <c r="Q1146" s="144"/>
    </row>
    <row r="1147" spans="16:17" ht="15.75">
      <c r="P1147" s="144"/>
      <c r="Q1147" s="144"/>
    </row>
    <row r="1148" spans="16:17" ht="15.75">
      <c r="P1148" s="144"/>
      <c r="Q1148" s="144"/>
    </row>
    <row r="1149" spans="16:17" ht="15.75">
      <c r="P1149" s="144"/>
      <c r="Q1149" s="144"/>
    </row>
    <row r="1150" spans="16:17" ht="15.75">
      <c r="P1150" s="144"/>
      <c r="Q1150" s="144"/>
    </row>
    <row r="1151" spans="16:17" ht="15.75">
      <c r="P1151" s="144"/>
      <c r="Q1151" s="144"/>
    </row>
    <row r="1152" spans="16:17" ht="15.75">
      <c r="P1152" s="144"/>
      <c r="Q1152" s="144"/>
    </row>
    <row r="1153" spans="16:17" ht="15.75">
      <c r="P1153" s="144"/>
      <c r="Q1153" s="144"/>
    </row>
    <row r="1154" spans="16:17" ht="15.75">
      <c r="P1154" s="144"/>
      <c r="Q1154" s="144"/>
    </row>
    <row r="1155" spans="16:17" ht="15.75">
      <c r="P1155" s="144"/>
      <c r="Q1155" s="144"/>
    </row>
    <row r="1156" spans="16:17" ht="15.75">
      <c r="P1156" s="144"/>
      <c r="Q1156" s="144"/>
    </row>
    <row r="1157" spans="16:17" ht="15.75">
      <c r="P1157" s="144"/>
      <c r="Q1157" s="144"/>
    </row>
    <row r="1158" spans="16:17" ht="15.75">
      <c r="P1158" s="144"/>
      <c r="Q1158" s="144"/>
    </row>
    <row r="1159" spans="16:17" ht="15.75">
      <c r="P1159" s="144"/>
      <c r="Q1159" s="144"/>
    </row>
    <row r="1160" spans="16:17" ht="15.75">
      <c r="P1160" s="144"/>
      <c r="Q1160" s="144"/>
    </row>
    <row r="1161" spans="16:17" ht="15.75">
      <c r="P1161" s="144"/>
      <c r="Q1161" s="144"/>
    </row>
    <row r="1162" spans="16:17" ht="15.75">
      <c r="P1162" s="144"/>
      <c r="Q1162" s="144"/>
    </row>
    <row r="1163" spans="16:17" ht="15.75">
      <c r="P1163" s="144"/>
      <c r="Q1163" s="144"/>
    </row>
    <row r="1164" spans="16:17" ht="15.75">
      <c r="P1164" s="144"/>
      <c r="Q1164" s="144"/>
    </row>
    <row r="1165" spans="16:17" ht="15.75">
      <c r="P1165" s="144"/>
      <c r="Q1165" s="144"/>
    </row>
    <row r="1166" spans="16:17" ht="15.75">
      <c r="P1166" s="144"/>
      <c r="Q1166" s="144"/>
    </row>
    <row r="1167" spans="16:17" ht="15.75">
      <c r="P1167" s="144"/>
      <c r="Q1167" s="144"/>
    </row>
    <row r="1168" spans="16:17" ht="15.75">
      <c r="P1168" s="144"/>
      <c r="Q1168" s="144"/>
    </row>
    <row r="1169" spans="16:17" ht="15.75">
      <c r="P1169" s="144"/>
      <c r="Q1169" s="144"/>
    </row>
    <row r="1170" spans="16:17" ht="15.75">
      <c r="P1170" s="144"/>
      <c r="Q1170" s="144"/>
    </row>
    <row r="1171" spans="16:17" ht="15.75">
      <c r="P1171" s="144"/>
      <c r="Q1171" s="144"/>
    </row>
    <row r="1172" spans="16:17" ht="15.75">
      <c r="P1172" s="144"/>
      <c r="Q1172" s="144"/>
    </row>
    <row r="1173" spans="16:17" ht="15.75">
      <c r="P1173" s="144"/>
      <c r="Q1173" s="144"/>
    </row>
    <row r="1174" spans="16:17" ht="15.75">
      <c r="P1174" s="144"/>
      <c r="Q1174" s="144"/>
    </row>
    <row r="1175" spans="16:17" ht="15.75">
      <c r="P1175" s="144"/>
      <c r="Q1175" s="144"/>
    </row>
    <row r="1176" spans="16:17" ht="15.75">
      <c r="P1176" s="144"/>
      <c r="Q1176" s="144"/>
    </row>
    <row r="1177" spans="16:17" ht="15.75">
      <c r="P1177" s="144"/>
      <c r="Q1177" s="144"/>
    </row>
    <row r="1178" spans="16:17" ht="15.75">
      <c r="P1178" s="144"/>
      <c r="Q1178" s="144"/>
    </row>
    <row r="1179" spans="16:17" ht="15.75">
      <c r="P1179" s="144"/>
      <c r="Q1179" s="144"/>
    </row>
    <row r="1180" spans="16:17" ht="15.75">
      <c r="P1180" s="144"/>
      <c r="Q1180" s="144"/>
    </row>
    <row r="1181" spans="16:17" ht="15.75">
      <c r="P1181" s="144"/>
      <c r="Q1181" s="144"/>
    </row>
    <row r="1182" spans="16:17" ht="15.75">
      <c r="P1182" s="144"/>
      <c r="Q1182" s="144"/>
    </row>
    <row r="1183" spans="16:17" ht="15.75">
      <c r="P1183" s="144"/>
      <c r="Q1183" s="144"/>
    </row>
    <row r="1184" spans="16:17" ht="15.75">
      <c r="P1184" s="144"/>
      <c r="Q1184" s="144"/>
    </row>
    <row r="1185" spans="16:17" ht="15.75">
      <c r="P1185" s="144"/>
      <c r="Q1185" s="144"/>
    </row>
    <row r="1186" spans="16:17" ht="15.75">
      <c r="P1186" s="144"/>
      <c r="Q1186" s="144"/>
    </row>
    <row r="1187" spans="16:17" ht="15.75">
      <c r="P1187" s="144"/>
      <c r="Q1187" s="144"/>
    </row>
    <row r="1188" spans="16:17" ht="15.75">
      <c r="P1188" s="144"/>
      <c r="Q1188" s="144"/>
    </row>
    <row r="1189" spans="16:17" ht="15.75">
      <c r="P1189" s="144"/>
      <c r="Q1189" s="144"/>
    </row>
    <row r="1190" spans="16:17" ht="15.75">
      <c r="P1190" s="144"/>
      <c r="Q1190" s="144"/>
    </row>
    <row r="1191" spans="16:17" ht="15.75">
      <c r="P1191" s="144"/>
      <c r="Q1191" s="144"/>
    </row>
    <row r="1192" spans="16:17" ht="15.75">
      <c r="P1192" s="144"/>
      <c r="Q1192" s="144"/>
    </row>
    <row r="1193" spans="16:17" ht="15.75">
      <c r="P1193" s="144"/>
      <c r="Q1193" s="144"/>
    </row>
    <row r="1194" spans="16:17" ht="15.75">
      <c r="P1194" s="144"/>
      <c r="Q1194" s="144"/>
    </row>
    <row r="1195" spans="16:17" ht="15.75">
      <c r="P1195" s="144"/>
      <c r="Q1195" s="144"/>
    </row>
    <row r="1196" spans="16:17" ht="15.75">
      <c r="P1196" s="144"/>
      <c r="Q1196" s="144"/>
    </row>
    <row r="1197" spans="16:17" ht="15.75">
      <c r="P1197" s="144"/>
      <c r="Q1197" s="144"/>
    </row>
    <row r="1198" spans="16:17" ht="15.75">
      <c r="P1198" s="144"/>
      <c r="Q1198" s="144"/>
    </row>
    <row r="1199" spans="16:17" ht="15.75">
      <c r="P1199" s="144"/>
      <c r="Q1199" s="144"/>
    </row>
    <row r="1200" spans="16:17" ht="15.75">
      <c r="P1200" s="144"/>
      <c r="Q1200" s="144"/>
    </row>
    <row r="1201" spans="16:17" ht="15.75">
      <c r="P1201" s="144"/>
      <c r="Q1201" s="144"/>
    </row>
    <row r="1202" spans="16:17" ht="15.75">
      <c r="P1202" s="144"/>
      <c r="Q1202" s="144"/>
    </row>
    <row r="1203" spans="16:17" ht="15.75">
      <c r="P1203" s="144"/>
      <c r="Q1203" s="144"/>
    </row>
    <row r="1204" spans="16:17" ht="15.75">
      <c r="P1204" s="144"/>
      <c r="Q1204" s="144"/>
    </row>
    <row r="1205" spans="16:17" ht="15.75">
      <c r="P1205" s="144"/>
      <c r="Q1205" s="144"/>
    </row>
    <row r="1206" spans="16:17" ht="15.75">
      <c r="P1206" s="144"/>
      <c r="Q1206" s="144"/>
    </row>
    <row r="1207" spans="16:17" ht="15.75">
      <c r="P1207" s="144"/>
      <c r="Q1207" s="144"/>
    </row>
    <row r="1208" spans="16:17" ht="15.75">
      <c r="P1208" s="144"/>
      <c r="Q1208" s="144"/>
    </row>
    <row r="1209" spans="16:17" ht="15.75">
      <c r="P1209" s="144"/>
      <c r="Q1209" s="144"/>
    </row>
  </sheetData>
  <sheetProtection/>
  <mergeCells count="12">
    <mergeCell ref="Q4:Q6"/>
    <mergeCell ref="F5:G5"/>
    <mergeCell ref="H5:I5"/>
    <mergeCell ref="J5:K5"/>
    <mergeCell ref="L5:M5"/>
    <mergeCell ref="N5:O5"/>
    <mergeCell ref="A4:A6"/>
    <mergeCell ref="B4:B6"/>
    <mergeCell ref="C4:C6"/>
    <mergeCell ref="D4:E5"/>
    <mergeCell ref="F4:O4"/>
    <mergeCell ref="P4:P6"/>
  </mergeCells>
  <printOptions/>
  <pageMargins left="0.5511811023622047" right="0.5905511811023623" top="0.7086614173228347" bottom="0.5118110236220472" header="0.11811023622047245" footer="0.11811023622047245"/>
  <pageSetup horizontalDpi="600" verticalDpi="600" orientation="landscape" paperSize="9" scale="50" r:id="rId1"/>
  <rowBreaks count="1" manualBreakCount="1">
    <brk id="4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2:Q1168"/>
  <sheetViews>
    <sheetView view="pageBreakPreview" zoomScale="60" zoomScaleNormal="75" zoomScalePageLayoutView="0" workbookViewId="0" topLeftCell="A1">
      <selection activeCell="O61" sqref="O61"/>
    </sheetView>
  </sheetViews>
  <sheetFormatPr defaultColWidth="9.140625" defaultRowHeight="15"/>
  <cols>
    <col min="1" max="1" width="8.00390625" style="146" customWidth="1"/>
    <col min="2" max="2" width="86.8515625" style="147" customWidth="1"/>
    <col min="3" max="3" width="15.140625" style="134" customWidth="1"/>
    <col min="4" max="5" width="9.421875" style="134" customWidth="1"/>
    <col min="6" max="6" width="9.28125" style="149" customWidth="1"/>
    <col min="7" max="7" width="8.8515625" style="149" customWidth="1"/>
    <col min="8" max="8" width="9.57421875" style="149" customWidth="1"/>
    <col min="9" max="9" width="8.8515625" style="149" customWidth="1"/>
    <col min="10" max="10" width="9.28125" style="127" customWidth="1"/>
    <col min="11" max="11" width="8.8515625" style="127" customWidth="1"/>
    <col min="12" max="12" width="9.57421875" style="127" customWidth="1"/>
    <col min="13" max="13" width="8.8515625" style="127" customWidth="1"/>
    <col min="14" max="14" width="9.28125" style="127" customWidth="1"/>
    <col min="15" max="15" width="8.8515625" style="127" customWidth="1"/>
    <col min="16" max="16" width="16.57421875" style="127" customWidth="1"/>
    <col min="17" max="17" width="16.7109375" style="127" customWidth="1"/>
    <col min="18" max="16384" width="9.140625" style="127" customWidth="1"/>
  </cols>
  <sheetData>
    <row r="2" spans="1:15" ht="18.75">
      <c r="A2" s="125"/>
      <c r="B2" s="804" t="s">
        <v>208</v>
      </c>
      <c r="C2" s="804"/>
      <c r="D2" s="804"/>
      <c r="E2" s="804"/>
      <c r="F2" s="804"/>
      <c r="G2" s="804"/>
      <c r="H2" s="804"/>
      <c r="I2" s="804"/>
      <c r="J2" s="804"/>
      <c r="K2" s="130"/>
      <c r="L2" s="130"/>
      <c r="M2" s="130"/>
      <c r="N2" s="130"/>
      <c r="O2" s="130"/>
    </row>
    <row r="3" spans="6:17" ht="15.75">
      <c r="F3" s="148"/>
      <c r="G3" s="148"/>
      <c r="I3" s="184"/>
      <c r="P3" s="183"/>
      <c r="Q3" s="190" t="s">
        <v>210</v>
      </c>
    </row>
    <row r="4" spans="1:17" ht="16.5" customHeight="1">
      <c r="A4" s="807" t="s">
        <v>547</v>
      </c>
      <c r="B4" s="811" t="s">
        <v>5</v>
      </c>
      <c r="C4" s="820" t="s">
        <v>6</v>
      </c>
      <c r="D4" s="816" t="s">
        <v>209</v>
      </c>
      <c r="E4" s="817"/>
      <c r="F4" s="809" t="s">
        <v>207</v>
      </c>
      <c r="G4" s="810"/>
      <c r="H4" s="810"/>
      <c r="I4" s="810"/>
      <c r="J4" s="810"/>
      <c r="K4" s="810"/>
      <c r="L4" s="810"/>
      <c r="M4" s="810"/>
      <c r="N4" s="810"/>
      <c r="O4" s="820"/>
      <c r="P4" s="802" t="s">
        <v>10</v>
      </c>
      <c r="Q4" s="802" t="s">
        <v>11</v>
      </c>
    </row>
    <row r="5" spans="1:17" ht="28.5" customHeight="1">
      <c r="A5" s="807"/>
      <c r="B5" s="811"/>
      <c r="C5" s="820"/>
      <c r="D5" s="818"/>
      <c r="E5" s="819"/>
      <c r="F5" s="809" t="s">
        <v>12</v>
      </c>
      <c r="G5" s="820"/>
      <c r="H5" s="809" t="s">
        <v>12</v>
      </c>
      <c r="I5" s="820"/>
      <c r="J5" s="809" t="s">
        <v>12</v>
      </c>
      <c r="K5" s="820"/>
      <c r="L5" s="809" t="s">
        <v>12</v>
      </c>
      <c r="M5" s="820"/>
      <c r="N5" s="809" t="s">
        <v>12</v>
      </c>
      <c r="O5" s="820"/>
      <c r="P5" s="802"/>
      <c r="Q5" s="802"/>
    </row>
    <row r="6" spans="1:17" ht="32.25" customHeight="1">
      <c r="A6" s="807"/>
      <c r="B6" s="811"/>
      <c r="C6" s="820"/>
      <c r="D6" s="136" t="s">
        <v>506</v>
      </c>
      <c r="E6" s="136" t="s">
        <v>507</v>
      </c>
      <c r="F6" s="136" t="s">
        <v>506</v>
      </c>
      <c r="G6" s="136" t="s">
        <v>507</v>
      </c>
      <c r="H6" s="136" t="s">
        <v>506</v>
      </c>
      <c r="I6" s="136" t="s">
        <v>507</v>
      </c>
      <c r="J6" s="136" t="s">
        <v>506</v>
      </c>
      <c r="K6" s="136" t="s">
        <v>507</v>
      </c>
      <c r="L6" s="136" t="s">
        <v>506</v>
      </c>
      <c r="M6" s="136" t="s">
        <v>507</v>
      </c>
      <c r="N6" s="136" t="s">
        <v>506</v>
      </c>
      <c r="O6" s="136" t="s">
        <v>507</v>
      </c>
      <c r="P6" s="802"/>
      <c r="Q6" s="802"/>
    </row>
    <row r="7" spans="1:17" ht="43.5" customHeight="1">
      <c r="A7" s="404">
        <v>1</v>
      </c>
      <c r="B7" s="152" t="s">
        <v>13</v>
      </c>
      <c r="C7" s="140"/>
      <c r="D7" s="140"/>
      <c r="E7" s="140"/>
      <c r="F7" s="153"/>
      <c r="G7" s="153"/>
      <c r="H7" s="153"/>
      <c r="I7" s="153"/>
      <c r="J7" s="140"/>
      <c r="K7" s="140"/>
      <c r="L7" s="140"/>
      <c r="M7" s="140"/>
      <c r="N7" s="140"/>
      <c r="O7" s="140"/>
      <c r="P7" s="140"/>
      <c r="Q7" s="138"/>
    </row>
    <row r="8" spans="1:17" ht="15.75">
      <c r="A8" s="155" t="s">
        <v>14</v>
      </c>
      <c r="B8" s="156" t="s">
        <v>15</v>
      </c>
      <c r="C8" s="140"/>
      <c r="D8" s="140"/>
      <c r="E8" s="140"/>
      <c r="F8" s="140"/>
      <c r="G8" s="140"/>
      <c r="H8" s="140"/>
      <c r="I8" s="153"/>
      <c r="J8" s="140"/>
      <c r="K8" s="140"/>
      <c r="L8" s="140"/>
      <c r="M8" s="140"/>
      <c r="N8" s="140"/>
      <c r="O8" s="140"/>
      <c r="P8" s="140"/>
      <c r="Q8" s="138"/>
    </row>
    <row r="9" spans="1:17" ht="15.75">
      <c r="A9" s="155" t="s">
        <v>16</v>
      </c>
      <c r="B9" s="156" t="s">
        <v>17</v>
      </c>
      <c r="C9" s="140" t="s">
        <v>23</v>
      </c>
      <c r="D9" s="140"/>
      <c r="E9" s="140"/>
      <c r="F9" s="157"/>
      <c r="G9" s="157"/>
      <c r="H9" s="157"/>
      <c r="I9" s="153"/>
      <c r="J9" s="140"/>
      <c r="K9" s="140"/>
      <c r="L9" s="140"/>
      <c r="M9" s="140"/>
      <c r="N9" s="140"/>
      <c r="O9" s="140"/>
      <c r="P9" s="140"/>
      <c r="Q9" s="138"/>
    </row>
    <row r="10" spans="1:17" ht="18.75">
      <c r="A10" s="155" t="s">
        <v>19</v>
      </c>
      <c r="B10" s="156" t="s">
        <v>20</v>
      </c>
      <c r="C10" s="140" t="s">
        <v>153</v>
      </c>
      <c r="D10" s="140"/>
      <c r="E10" s="140"/>
      <c r="F10" s="140"/>
      <c r="G10" s="140"/>
      <c r="H10" s="140"/>
      <c r="I10" s="153"/>
      <c r="J10" s="140"/>
      <c r="K10" s="140"/>
      <c r="L10" s="140"/>
      <c r="M10" s="140"/>
      <c r="N10" s="140"/>
      <c r="O10" s="140"/>
      <c r="P10" s="140"/>
      <c r="Q10" s="138"/>
    </row>
    <row r="11" spans="1:17" ht="15.75">
      <c r="A11" s="155" t="s">
        <v>21</v>
      </c>
      <c r="B11" s="158" t="s">
        <v>22</v>
      </c>
      <c r="C11" s="140" t="s">
        <v>23</v>
      </c>
      <c r="D11" s="140"/>
      <c r="E11" s="140"/>
      <c r="F11" s="140"/>
      <c r="G11" s="140"/>
      <c r="H11" s="140"/>
      <c r="I11" s="153"/>
      <c r="J11" s="140"/>
      <c r="K11" s="140"/>
      <c r="L11" s="140"/>
      <c r="M11" s="140"/>
      <c r="N11" s="140"/>
      <c r="O11" s="140"/>
      <c r="P11" s="140"/>
      <c r="Q11" s="138"/>
    </row>
    <row r="12" spans="1:17" ht="18.75">
      <c r="A12" s="155" t="s">
        <v>24</v>
      </c>
      <c r="B12" s="158" t="s">
        <v>25</v>
      </c>
      <c r="C12" s="140" t="s">
        <v>153</v>
      </c>
      <c r="D12" s="140"/>
      <c r="E12" s="140"/>
      <c r="F12" s="140"/>
      <c r="G12" s="140"/>
      <c r="H12" s="140"/>
      <c r="I12" s="153"/>
      <c r="J12" s="140"/>
      <c r="K12" s="140"/>
      <c r="L12" s="140"/>
      <c r="M12" s="140"/>
      <c r="N12" s="140"/>
      <c r="O12" s="140"/>
      <c r="P12" s="140"/>
      <c r="Q12" s="138"/>
    </row>
    <row r="13" spans="1:17" ht="15.75">
      <c r="A13" s="155" t="s">
        <v>26</v>
      </c>
      <c r="B13" s="156" t="s">
        <v>27</v>
      </c>
      <c r="C13" s="140" t="s">
        <v>28</v>
      </c>
      <c r="D13" s="140"/>
      <c r="E13" s="140"/>
      <c r="F13" s="140"/>
      <c r="G13" s="140"/>
      <c r="H13" s="140"/>
      <c r="I13" s="153"/>
      <c r="J13" s="140"/>
      <c r="K13" s="140"/>
      <c r="L13" s="140"/>
      <c r="M13" s="140"/>
      <c r="N13" s="140"/>
      <c r="O13" s="140"/>
      <c r="P13" s="140"/>
      <c r="Q13" s="138"/>
    </row>
    <row r="14" spans="1:17" ht="15.75">
      <c r="A14" s="155" t="s">
        <v>29</v>
      </c>
      <c r="B14" s="159" t="s">
        <v>154</v>
      </c>
      <c r="C14" s="140" t="s">
        <v>418</v>
      </c>
      <c r="D14" s="140"/>
      <c r="E14" s="140"/>
      <c r="F14" s="140"/>
      <c r="G14" s="140"/>
      <c r="H14" s="140"/>
      <c r="I14" s="153"/>
      <c r="J14" s="140"/>
      <c r="K14" s="140"/>
      <c r="L14" s="140"/>
      <c r="M14" s="140"/>
      <c r="N14" s="140"/>
      <c r="O14" s="140"/>
      <c r="P14" s="140"/>
      <c r="Q14" s="138"/>
    </row>
    <row r="15" spans="1:17" ht="15.75">
      <c r="A15" s="155" t="s">
        <v>31</v>
      </c>
      <c r="B15" s="159" t="s">
        <v>155</v>
      </c>
      <c r="C15" s="140" t="s">
        <v>418</v>
      </c>
      <c r="D15" s="140"/>
      <c r="E15" s="185"/>
      <c r="F15" s="140"/>
      <c r="G15" s="140"/>
      <c r="H15" s="140"/>
      <c r="I15" s="153"/>
      <c r="J15" s="140"/>
      <c r="K15" s="140"/>
      <c r="L15" s="140"/>
      <c r="M15" s="140"/>
      <c r="N15" s="140"/>
      <c r="O15" s="140"/>
      <c r="P15" s="140"/>
      <c r="Q15" s="138"/>
    </row>
    <row r="16" spans="1:17" ht="15.75">
      <c r="A16" s="155" t="s">
        <v>33</v>
      </c>
      <c r="B16" s="159" t="s">
        <v>156</v>
      </c>
      <c r="C16" s="140" t="s">
        <v>418</v>
      </c>
      <c r="D16" s="140"/>
      <c r="E16" s="140"/>
      <c r="F16" s="140"/>
      <c r="G16" s="140"/>
      <c r="H16" s="140"/>
      <c r="I16" s="153"/>
      <c r="J16" s="140"/>
      <c r="K16" s="140"/>
      <c r="L16" s="140"/>
      <c r="M16" s="140"/>
      <c r="N16" s="140"/>
      <c r="O16" s="140"/>
      <c r="P16" s="140"/>
      <c r="Q16" s="138"/>
    </row>
    <row r="17" spans="1:17" ht="15.75">
      <c r="A17" s="155" t="s">
        <v>157</v>
      </c>
      <c r="B17" s="159" t="s">
        <v>158</v>
      </c>
      <c r="C17" s="140" t="s">
        <v>418</v>
      </c>
      <c r="D17" s="140"/>
      <c r="E17" s="140"/>
      <c r="F17" s="140"/>
      <c r="G17" s="140"/>
      <c r="H17" s="140"/>
      <c r="I17" s="153"/>
      <c r="J17" s="140"/>
      <c r="K17" s="140"/>
      <c r="L17" s="140"/>
      <c r="M17" s="140"/>
      <c r="N17" s="140"/>
      <c r="O17" s="140"/>
      <c r="P17" s="140"/>
      <c r="Q17" s="138"/>
    </row>
    <row r="18" spans="1:17" ht="15.75">
      <c r="A18" s="155" t="s">
        <v>35</v>
      </c>
      <c r="B18" s="156" t="s">
        <v>159</v>
      </c>
      <c r="C18" s="140" t="s">
        <v>418</v>
      </c>
      <c r="D18" s="140"/>
      <c r="E18" s="140"/>
      <c r="F18" s="140"/>
      <c r="G18" s="140"/>
      <c r="H18" s="140"/>
      <c r="I18" s="153"/>
      <c r="J18" s="140"/>
      <c r="K18" s="140"/>
      <c r="L18" s="140"/>
      <c r="M18" s="140"/>
      <c r="N18" s="140"/>
      <c r="O18" s="140"/>
      <c r="P18" s="140"/>
      <c r="Q18" s="138"/>
    </row>
    <row r="19" spans="1:17" ht="15.75">
      <c r="A19" s="155" t="s">
        <v>37</v>
      </c>
      <c r="B19" s="156" t="s">
        <v>38</v>
      </c>
      <c r="C19" s="140" t="s">
        <v>418</v>
      </c>
      <c r="D19" s="140"/>
      <c r="E19" s="140"/>
      <c r="F19" s="140"/>
      <c r="G19" s="140"/>
      <c r="H19" s="140"/>
      <c r="I19" s="153"/>
      <c r="J19" s="140"/>
      <c r="K19" s="140"/>
      <c r="L19" s="140"/>
      <c r="M19" s="140"/>
      <c r="N19" s="140"/>
      <c r="O19" s="140"/>
      <c r="P19" s="140"/>
      <c r="Q19" s="138"/>
    </row>
    <row r="20" spans="1:17" ht="15.75">
      <c r="A20" s="155" t="s">
        <v>39</v>
      </c>
      <c r="B20" s="158" t="s">
        <v>40</v>
      </c>
      <c r="C20" s="140" t="s">
        <v>41</v>
      </c>
      <c r="D20" s="140"/>
      <c r="E20" s="140"/>
      <c r="F20" s="140"/>
      <c r="G20" s="140"/>
      <c r="H20" s="140"/>
      <c r="I20" s="153"/>
      <c r="J20" s="140"/>
      <c r="K20" s="140"/>
      <c r="L20" s="140"/>
      <c r="M20" s="140"/>
      <c r="N20" s="140"/>
      <c r="O20" s="140"/>
      <c r="P20" s="140"/>
      <c r="Q20" s="138"/>
    </row>
    <row r="21" spans="1:17" ht="15.75">
      <c r="A21" s="155" t="s">
        <v>42</v>
      </c>
      <c r="B21" s="158" t="s">
        <v>43</v>
      </c>
      <c r="C21" s="140" t="s">
        <v>41</v>
      </c>
      <c r="D21" s="140"/>
      <c r="E21" s="140"/>
      <c r="F21" s="140"/>
      <c r="G21" s="140"/>
      <c r="H21" s="140"/>
      <c r="I21" s="153"/>
      <c r="J21" s="140"/>
      <c r="K21" s="140"/>
      <c r="L21" s="140"/>
      <c r="M21" s="140"/>
      <c r="N21" s="140"/>
      <c r="O21" s="140"/>
      <c r="P21" s="140"/>
      <c r="Q21" s="138"/>
    </row>
    <row r="22" spans="1:17" ht="20.25">
      <c r="A22" s="155" t="s">
        <v>124</v>
      </c>
      <c r="B22" s="158" t="s">
        <v>125</v>
      </c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38"/>
    </row>
    <row r="23" spans="1:17" ht="35.25" customHeight="1">
      <c r="A23" s="404">
        <v>2</v>
      </c>
      <c r="B23" s="152" t="s">
        <v>160</v>
      </c>
      <c r="C23" s="140"/>
      <c r="D23" s="140"/>
      <c r="E23" s="140"/>
      <c r="F23" s="140"/>
      <c r="G23" s="140"/>
      <c r="H23" s="140"/>
      <c r="I23" s="153"/>
      <c r="J23" s="140"/>
      <c r="K23" s="140"/>
      <c r="L23" s="140"/>
      <c r="M23" s="140"/>
      <c r="N23" s="140"/>
      <c r="O23" s="140"/>
      <c r="P23" s="140"/>
      <c r="Q23" s="138"/>
    </row>
    <row r="24" spans="1:17" ht="18.75">
      <c r="A24" s="155" t="s">
        <v>45</v>
      </c>
      <c r="B24" s="156" t="s">
        <v>161</v>
      </c>
      <c r="C24" s="139" t="s">
        <v>47</v>
      </c>
      <c r="D24" s="140"/>
      <c r="E24" s="140"/>
      <c r="F24" s="140"/>
      <c r="G24" s="140"/>
      <c r="H24" s="140"/>
      <c r="I24" s="153"/>
      <c r="J24" s="140"/>
      <c r="K24" s="140"/>
      <c r="L24" s="140"/>
      <c r="M24" s="140"/>
      <c r="N24" s="140"/>
      <c r="O24" s="140"/>
      <c r="P24" s="140"/>
      <c r="Q24" s="138"/>
    </row>
    <row r="25" spans="1:17" ht="31.5">
      <c r="A25" s="155" t="s">
        <v>48</v>
      </c>
      <c r="B25" s="156" t="s">
        <v>162</v>
      </c>
      <c r="C25" s="139" t="s">
        <v>47</v>
      </c>
      <c r="D25" s="140"/>
      <c r="E25" s="140"/>
      <c r="F25" s="160"/>
      <c r="G25" s="160"/>
      <c r="H25" s="140"/>
      <c r="I25" s="153"/>
      <c r="J25" s="140"/>
      <c r="K25" s="140"/>
      <c r="L25" s="140"/>
      <c r="M25" s="140"/>
      <c r="N25" s="140"/>
      <c r="O25" s="140"/>
      <c r="P25" s="140"/>
      <c r="Q25" s="138"/>
    </row>
    <row r="26" spans="1:17" ht="15.75">
      <c r="A26" s="155" t="s">
        <v>50</v>
      </c>
      <c r="B26" s="150" t="s">
        <v>51</v>
      </c>
      <c r="C26" s="140"/>
      <c r="D26" s="140"/>
      <c r="E26" s="140"/>
      <c r="F26" s="140"/>
      <c r="G26" s="140"/>
      <c r="H26" s="140"/>
      <c r="I26" s="153"/>
      <c r="J26" s="140"/>
      <c r="K26" s="140"/>
      <c r="L26" s="140"/>
      <c r="M26" s="140"/>
      <c r="N26" s="140"/>
      <c r="O26" s="140"/>
      <c r="P26" s="140"/>
      <c r="Q26" s="138"/>
    </row>
    <row r="27" spans="1:17" ht="15.75">
      <c r="A27" s="155" t="s">
        <v>52</v>
      </c>
      <c r="B27" s="156" t="s">
        <v>53</v>
      </c>
      <c r="C27" s="140" t="s">
        <v>54</v>
      </c>
      <c r="D27" s="140"/>
      <c r="E27" s="140"/>
      <c r="F27" s="140"/>
      <c r="G27" s="140"/>
      <c r="H27" s="140"/>
      <c r="I27" s="153"/>
      <c r="J27" s="140"/>
      <c r="K27" s="140"/>
      <c r="L27" s="140"/>
      <c r="M27" s="140"/>
      <c r="N27" s="140"/>
      <c r="O27" s="140"/>
      <c r="P27" s="140"/>
      <c r="Q27" s="138"/>
    </row>
    <row r="28" spans="1:17" ht="15.75">
      <c r="A28" s="155" t="s">
        <v>55</v>
      </c>
      <c r="B28" s="156" t="s">
        <v>163</v>
      </c>
      <c r="C28" s="140" t="s">
        <v>54</v>
      </c>
      <c r="D28" s="140"/>
      <c r="E28" s="140"/>
      <c r="F28" s="140"/>
      <c r="G28" s="140"/>
      <c r="H28" s="140"/>
      <c r="I28" s="153"/>
      <c r="J28" s="140"/>
      <c r="K28" s="140"/>
      <c r="L28" s="140"/>
      <c r="M28" s="140"/>
      <c r="N28" s="140"/>
      <c r="O28" s="140"/>
      <c r="P28" s="140"/>
      <c r="Q28" s="138"/>
    </row>
    <row r="29" spans="1:17" ht="15.75">
      <c r="A29" s="155" t="s">
        <v>57</v>
      </c>
      <c r="B29" s="156" t="s">
        <v>60</v>
      </c>
      <c r="C29" s="140" t="s">
        <v>54</v>
      </c>
      <c r="D29" s="140"/>
      <c r="E29" s="140"/>
      <c r="F29" s="140"/>
      <c r="G29" s="140"/>
      <c r="H29" s="140"/>
      <c r="I29" s="153"/>
      <c r="J29" s="140"/>
      <c r="K29" s="140"/>
      <c r="L29" s="140"/>
      <c r="M29" s="140"/>
      <c r="N29" s="140"/>
      <c r="O29" s="140"/>
      <c r="P29" s="140"/>
      <c r="Q29" s="138"/>
    </row>
    <row r="30" spans="1:17" ht="15.75">
      <c r="A30" s="155" t="s">
        <v>59</v>
      </c>
      <c r="B30" s="156" t="s">
        <v>62</v>
      </c>
      <c r="C30" s="140" t="s">
        <v>54</v>
      </c>
      <c r="D30" s="140"/>
      <c r="E30" s="140"/>
      <c r="F30" s="140"/>
      <c r="G30" s="140"/>
      <c r="H30" s="140"/>
      <c r="I30" s="153"/>
      <c r="J30" s="140"/>
      <c r="K30" s="140"/>
      <c r="L30" s="140"/>
      <c r="M30" s="140"/>
      <c r="N30" s="140"/>
      <c r="O30" s="140"/>
      <c r="P30" s="140"/>
      <c r="Q30" s="138"/>
    </row>
    <row r="31" spans="1:17" ht="15.75">
      <c r="A31" s="155" t="s">
        <v>61</v>
      </c>
      <c r="B31" s="156" t="s">
        <v>58</v>
      </c>
      <c r="C31" s="140" t="s">
        <v>54</v>
      </c>
      <c r="D31" s="140"/>
      <c r="E31" s="140"/>
      <c r="F31" s="140"/>
      <c r="G31" s="140"/>
      <c r="H31" s="140"/>
      <c r="I31" s="153"/>
      <c r="J31" s="140"/>
      <c r="K31" s="140"/>
      <c r="L31" s="140"/>
      <c r="M31" s="140"/>
      <c r="N31" s="140"/>
      <c r="O31" s="140"/>
      <c r="P31" s="140"/>
      <c r="Q31" s="138"/>
    </row>
    <row r="32" spans="1:17" ht="15.75">
      <c r="A32" s="155" t="s">
        <v>63</v>
      </c>
      <c r="B32" s="156" t="s">
        <v>164</v>
      </c>
      <c r="C32" s="140" t="s">
        <v>54</v>
      </c>
      <c r="D32" s="140"/>
      <c r="E32" s="140"/>
      <c r="F32" s="140"/>
      <c r="G32" s="140"/>
      <c r="H32" s="140"/>
      <c r="I32" s="153"/>
      <c r="J32" s="140"/>
      <c r="K32" s="140"/>
      <c r="L32" s="140"/>
      <c r="M32" s="140"/>
      <c r="N32" s="140"/>
      <c r="O32" s="140"/>
      <c r="P32" s="140"/>
      <c r="Q32" s="138"/>
    </row>
    <row r="33" spans="1:17" ht="31.5">
      <c r="A33" s="155" t="s">
        <v>66</v>
      </c>
      <c r="B33" s="156" t="s">
        <v>123</v>
      </c>
      <c r="C33" s="140" t="s">
        <v>54</v>
      </c>
      <c r="D33" s="140"/>
      <c r="E33" s="140"/>
      <c r="F33" s="140"/>
      <c r="G33" s="140"/>
      <c r="H33" s="140"/>
      <c r="I33" s="153"/>
      <c r="J33" s="140"/>
      <c r="K33" s="140"/>
      <c r="L33" s="140"/>
      <c r="M33" s="140"/>
      <c r="N33" s="140"/>
      <c r="O33" s="140"/>
      <c r="P33" s="140"/>
      <c r="Q33" s="138"/>
    </row>
    <row r="34" spans="1:17" ht="31.5">
      <c r="A34" s="155" t="s">
        <v>68</v>
      </c>
      <c r="B34" s="156" t="s">
        <v>165</v>
      </c>
      <c r="C34" s="140" t="s">
        <v>54</v>
      </c>
      <c r="D34" s="140"/>
      <c r="E34" s="140"/>
      <c r="F34" s="140"/>
      <c r="G34" s="140"/>
      <c r="H34" s="140"/>
      <c r="I34" s="153"/>
      <c r="J34" s="140"/>
      <c r="K34" s="140"/>
      <c r="L34" s="140"/>
      <c r="M34" s="140"/>
      <c r="N34" s="140"/>
      <c r="O34" s="140"/>
      <c r="P34" s="140"/>
      <c r="Q34" s="138"/>
    </row>
    <row r="35" spans="1:17" ht="47.25">
      <c r="A35" s="155" t="s">
        <v>70</v>
      </c>
      <c r="B35" s="156" t="s">
        <v>166</v>
      </c>
      <c r="C35" s="140" t="s">
        <v>54</v>
      </c>
      <c r="D35" s="140"/>
      <c r="E35" s="140"/>
      <c r="F35" s="140"/>
      <c r="G35" s="140"/>
      <c r="H35" s="140"/>
      <c r="I35" s="153"/>
      <c r="J35" s="140"/>
      <c r="K35" s="140"/>
      <c r="L35" s="140"/>
      <c r="M35" s="140"/>
      <c r="N35" s="140"/>
      <c r="O35" s="140"/>
      <c r="P35" s="140"/>
      <c r="Q35" s="138"/>
    </row>
    <row r="36" spans="1:17" ht="27" customHeight="1">
      <c r="A36" s="404">
        <v>3</v>
      </c>
      <c r="B36" s="152" t="s">
        <v>73</v>
      </c>
      <c r="C36" s="140"/>
      <c r="D36" s="140"/>
      <c r="E36" s="140"/>
      <c r="F36" s="140"/>
      <c r="G36" s="140"/>
      <c r="H36" s="140"/>
      <c r="I36" s="153"/>
      <c r="J36" s="140"/>
      <c r="K36" s="140"/>
      <c r="L36" s="140"/>
      <c r="M36" s="140"/>
      <c r="N36" s="140"/>
      <c r="O36" s="140"/>
      <c r="P36" s="140"/>
      <c r="Q36" s="138"/>
    </row>
    <row r="37" spans="1:17" ht="31.5">
      <c r="A37" s="155" t="s">
        <v>74</v>
      </c>
      <c r="B37" s="161" t="s">
        <v>167</v>
      </c>
      <c r="C37" s="140" t="s">
        <v>41</v>
      </c>
      <c r="D37" s="140"/>
      <c r="E37" s="140"/>
      <c r="F37" s="140"/>
      <c r="G37" s="140"/>
      <c r="H37" s="140"/>
      <c r="I37" s="153"/>
      <c r="J37" s="140"/>
      <c r="K37" s="140"/>
      <c r="L37" s="140"/>
      <c r="M37" s="140"/>
      <c r="N37" s="140"/>
      <c r="O37" s="140"/>
      <c r="P37" s="140"/>
      <c r="Q37" s="138"/>
    </row>
    <row r="38" spans="1:17" ht="15.75">
      <c r="A38" s="155" t="s">
        <v>77</v>
      </c>
      <c r="B38" s="161" t="s">
        <v>168</v>
      </c>
      <c r="C38" s="140" t="s">
        <v>54</v>
      </c>
      <c r="D38" s="140"/>
      <c r="E38" s="140"/>
      <c r="F38" s="140"/>
      <c r="G38" s="140"/>
      <c r="H38" s="140"/>
      <c r="I38" s="153"/>
      <c r="J38" s="140"/>
      <c r="K38" s="140"/>
      <c r="L38" s="140"/>
      <c r="M38" s="140"/>
      <c r="N38" s="140"/>
      <c r="O38" s="140"/>
      <c r="P38" s="140"/>
      <c r="Q38" s="138"/>
    </row>
    <row r="39" spans="1:17" ht="47.25">
      <c r="A39" s="155" t="s">
        <v>79</v>
      </c>
      <c r="B39" s="161" t="s">
        <v>169</v>
      </c>
      <c r="C39" s="140" t="s">
        <v>41</v>
      </c>
      <c r="D39" s="140"/>
      <c r="E39" s="140"/>
      <c r="F39" s="140"/>
      <c r="G39" s="140"/>
      <c r="H39" s="140"/>
      <c r="I39" s="153"/>
      <c r="J39" s="140"/>
      <c r="K39" s="140"/>
      <c r="L39" s="140"/>
      <c r="M39" s="140"/>
      <c r="N39" s="140"/>
      <c r="O39" s="140"/>
      <c r="P39" s="140"/>
      <c r="Q39" s="138"/>
    </row>
    <row r="40" spans="1:17" s="186" customFormat="1" ht="47.25">
      <c r="A40" s="155" t="s">
        <v>81</v>
      </c>
      <c r="B40" s="156" t="s">
        <v>170</v>
      </c>
      <c r="C40" s="140" t="s">
        <v>41</v>
      </c>
      <c r="D40" s="140"/>
      <c r="E40" s="140"/>
      <c r="F40" s="153"/>
      <c r="G40" s="153"/>
      <c r="H40" s="140"/>
      <c r="I40" s="153"/>
      <c r="J40" s="140"/>
      <c r="K40" s="140"/>
      <c r="L40" s="140"/>
      <c r="M40" s="140"/>
      <c r="N40" s="140"/>
      <c r="O40" s="140"/>
      <c r="P40" s="140"/>
      <c r="Q40" s="408"/>
    </row>
    <row r="41" spans="1:17" ht="49.5" customHeight="1">
      <c r="A41" s="155">
        <v>4</v>
      </c>
      <c r="B41" s="152" t="s">
        <v>171</v>
      </c>
      <c r="C41" s="162"/>
      <c r="D41" s="162"/>
      <c r="E41" s="162"/>
      <c r="F41" s="162"/>
      <c r="G41" s="162"/>
      <c r="H41" s="162"/>
      <c r="I41" s="153"/>
      <c r="J41" s="140"/>
      <c r="K41" s="140"/>
      <c r="L41" s="140"/>
      <c r="M41" s="140"/>
      <c r="N41" s="140"/>
      <c r="O41" s="140"/>
      <c r="P41" s="140"/>
      <c r="Q41" s="138"/>
    </row>
    <row r="42" spans="1:17" ht="31.5">
      <c r="A42" s="155" t="s">
        <v>86</v>
      </c>
      <c r="B42" s="156" t="s">
        <v>172</v>
      </c>
      <c r="C42" s="140" t="s">
        <v>41</v>
      </c>
      <c r="D42" s="140"/>
      <c r="E42" s="140"/>
      <c r="F42" s="157"/>
      <c r="G42" s="157"/>
      <c r="H42" s="157"/>
      <c r="I42" s="153"/>
      <c r="J42" s="140"/>
      <c r="K42" s="140"/>
      <c r="L42" s="140"/>
      <c r="M42" s="140"/>
      <c r="N42" s="140"/>
      <c r="O42" s="140"/>
      <c r="P42" s="140"/>
      <c r="Q42" s="138"/>
    </row>
    <row r="43" spans="1:17" ht="15.75">
      <c r="A43" s="155" t="s">
        <v>173</v>
      </c>
      <c r="B43" s="156" t="s">
        <v>87</v>
      </c>
      <c r="C43" s="140" t="s">
        <v>41</v>
      </c>
      <c r="D43" s="140"/>
      <c r="E43" s="140"/>
      <c r="F43" s="157"/>
      <c r="G43" s="157"/>
      <c r="H43" s="157"/>
      <c r="I43" s="153"/>
      <c r="J43" s="140"/>
      <c r="K43" s="140"/>
      <c r="L43" s="140"/>
      <c r="M43" s="140"/>
      <c r="N43" s="140"/>
      <c r="O43" s="140"/>
      <c r="P43" s="140"/>
      <c r="Q43" s="138"/>
    </row>
    <row r="44" spans="1:17" ht="15.75">
      <c r="A44" s="155" t="s">
        <v>89</v>
      </c>
      <c r="B44" s="156" t="s">
        <v>174</v>
      </c>
      <c r="C44" s="140" t="s">
        <v>41</v>
      </c>
      <c r="D44" s="140"/>
      <c r="E44" s="140"/>
      <c r="F44" s="157"/>
      <c r="G44" s="157"/>
      <c r="H44" s="157"/>
      <c r="I44" s="153"/>
      <c r="J44" s="140"/>
      <c r="K44" s="140"/>
      <c r="L44" s="140"/>
      <c r="M44" s="140"/>
      <c r="N44" s="140"/>
      <c r="O44" s="140"/>
      <c r="P44" s="140"/>
      <c r="Q44" s="138"/>
    </row>
    <row r="45" spans="1:17" ht="31.5">
      <c r="A45" s="155" t="s">
        <v>91</v>
      </c>
      <c r="B45" s="156" t="s">
        <v>175</v>
      </c>
      <c r="C45" s="140" t="s">
        <v>41</v>
      </c>
      <c r="D45" s="140"/>
      <c r="E45" s="140"/>
      <c r="F45" s="157"/>
      <c r="G45" s="157"/>
      <c r="H45" s="157"/>
      <c r="I45" s="153"/>
      <c r="J45" s="140"/>
      <c r="K45" s="140"/>
      <c r="L45" s="140"/>
      <c r="M45" s="140"/>
      <c r="N45" s="140"/>
      <c r="O45" s="140"/>
      <c r="P45" s="140"/>
      <c r="Q45" s="138"/>
    </row>
    <row r="46" spans="1:17" ht="35.25" customHeight="1">
      <c r="A46" s="404">
        <v>5</v>
      </c>
      <c r="B46" s="152" t="s">
        <v>93</v>
      </c>
      <c r="C46" s="140"/>
      <c r="D46" s="140"/>
      <c r="E46" s="140"/>
      <c r="F46" s="157"/>
      <c r="G46" s="157"/>
      <c r="H46" s="157"/>
      <c r="I46" s="153"/>
      <c r="J46" s="140"/>
      <c r="K46" s="140"/>
      <c r="L46" s="140"/>
      <c r="M46" s="140"/>
      <c r="N46" s="140"/>
      <c r="O46" s="140"/>
      <c r="P46" s="140"/>
      <c r="Q46" s="138"/>
    </row>
    <row r="47" spans="1:17" ht="15.75">
      <c r="A47" s="155" t="s">
        <v>94</v>
      </c>
      <c r="B47" s="156" t="s">
        <v>176</v>
      </c>
      <c r="C47" s="140"/>
      <c r="D47" s="140"/>
      <c r="E47" s="140"/>
      <c r="F47" s="157"/>
      <c r="G47" s="157"/>
      <c r="H47" s="157"/>
      <c r="I47" s="153"/>
      <c r="J47" s="140"/>
      <c r="K47" s="140"/>
      <c r="L47" s="140"/>
      <c r="M47" s="140"/>
      <c r="N47" s="140"/>
      <c r="O47" s="140"/>
      <c r="P47" s="140"/>
      <c r="Q47" s="138"/>
    </row>
    <row r="48" spans="1:17" ht="15.75">
      <c r="A48" s="155" t="s">
        <v>97</v>
      </c>
      <c r="B48" s="156" t="s">
        <v>177</v>
      </c>
      <c r="C48" s="140" t="s">
        <v>96</v>
      </c>
      <c r="D48" s="140"/>
      <c r="E48" s="141"/>
      <c r="F48" s="141"/>
      <c r="G48" s="141"/>
      <c r="H48" s="153"/>
      <c r="I48" s="153"/>
      <c r="J48" s="140"/>
      <c r="K48" s="140"/>
      <c r="L48" s="140"/>
      <c r="M48" s="140"/>
      <c r="N48" s="140"/>
      <c r="O48" s="140"/>
      <c r="P48" s="140"/>
      <c r="Q48" s="138"/>
    </row>
    <row r="49" spans="1:17" ht="15.75">
      <c r="A49" s="155" t="s">
        <v>99</v>
      </c>
      <c r="B49" s="156" t="s">
        <v>100</v>
      </c>
      <c r="C49" s="140" t="s">
        <v>96</v>
      </c>
      <c r="D49" s="140"/>
      <c r="E49" s="141"/>
      <c r="F49" s="141"/>
      <c r="G49" s="141"/>
      <c r="H49" s="153"/>
      <c r="I49" s="153"/>
      <c r="J49" s="140"/>
      <c r="K49" s="140"/>
      <c r="L49" s="140"/>
      <c r="M49" s="140"/>
      <c r="N49" s="140"/>
      <c r="O49" s="140"/>
      <c r="P49" s="140"/>
      <c r="Q49" s="138"/>
    </row>
    <row r="50" spans="1:17" ht="31.5">
      <c r="A50" s="155" t="s">
        <v>101</v>
      </c>
      <c r="B50" s="156" t="s">
        <v>178</v>
      </c>
      <c r="C50" s="140" t="s">
        <v>96</v>
      </c>
      <c r="D50" s="140"/>
      <c r="E50" s="141"/>
      <c r="F50" s="141"/>
      <c r="G50" s="141"/>
      <c r="H50" s="153"/>
      <c r="I50" s="153"/>
      <c r="J50" s="140"/>
      <c r="K50" s="140"/>
      <c r="L50" s="140"/>
      <c r="M50" s="140"/>
      <c r="N50" s="140"/>
      <c r="O50" s="140"/>
      <c r="P50" s="140"/>
      <c r="Q50" s="138"/>
    </row>
    <row r="51" spans="1:17" ht="31.5">
      <c r="A51" s="155" t="s">
        <v>103</v>
      </c>
      <c r="B51" s="156" t="s">
        <v>211</v>
      </c>
      <c r="C51" s="140" t="s">
        <v>96</v>
      </c>
      <c r="D51" s="140"/>
      <c r="E51" s="141"/>
      <c r="F51" s="141"/>
      <c r="G51" s="141"/>
      <c r="H51" s="153"/>
      <c r="I51" s="153"/>
      <c r="J51" s="140"/>
      <c r="K51" s="140"/>
      <c r="L51" s="140"/>
      <c r="M51" s="140"/>
      <c r="N51" s="140"/>
      <c r="O51" s="140"/>
      <c r="P51" s="140"/>
      <c r="Q51" s="138"/>
    </row>
    <row r="52" spans="1:17" ht="31.5">
      <c r="A52" s="155" t="s">
        <v>105</v>
      </c>
      <c r="B52" s="156" t="s">
        <v>180</v>
      </c>
      <c r="C52" s="140" t="s">
        <v>96</v>
      </c>
      <c r="D52" s="140"/>
      <c r="E52" s="157"/>
      <c r="F52" s="140"/>
      <c r="G52" s="140"/>
      <c r="H52" s="140"/>
      <c r="I52" s="153"/>
      <c r="J52" s="140"/>
      <c r="K52" s="140"/>
      <c r="L52" s="140"/>
      <c r="M52" s="140"/>
      <c r="N52" s="140"/>
      <c r="O52" s="140"/>
      <c r="P52" s="140"/>
      <c r="Q52" s="138"/>
    </row>
    <row r="53" spans="1:17" ht="31.5">
      <c r="A53" s="155" t="s">
        <v>107</v>
      </c>
      <c r="B53" s="163" t="s">
        <v>181</v>
      </c>
      <c r="C53" s="140" t="s">
        <v>96</v>
      </c>
      <c r="D53" s="140"/>
      <c r="E53" s="157"/>
      <c r="F53" s="140"/>
      <c r="G53" s="140"/>
      <c r="H53" s="140"/>
      <c r="I53" s="153"/>
      <c r="J53" s="140"/>
      <c r="K53" s="140"/>
      <c r="L53" s="140"/>
      <c r="M53" s="140"/>
      <c r="N53" s="140"/>
      <c r="O53" s="140"/>
      <c r="P53" s="140"/>
      <c r="Q53" s="138"/>
    </row>
    <row r="54" spans="1:17" ht="32.25" customHeight="1">
      <c r="A54" s="405" t="s">
        <v>182</v>
      </c>
      <c r="B54" s="164" t="s">
        <v>183</v>
      </c>
      <c r="C54" s="165"/>
      <c r="D54" s="140"/>
      <c r="E54" s="141"/>
      <c r="F54" s="141"/>
      <c r="G54" s="141"/>
      <c r="H54" s="153"/>
      <c r="I54" s="153"/>
      <c r="J54" s="140"/>
      <c r="K54" s="140"/>
      <c r="L54" s="140"/>
      <c r="M54" s="140"/>
      <c r="N54" s="140"/>
      <c r="O54" s="140"/>
      <c r="P54" s="140"/>
      <c r="Q54" s="138"/>
    </row>
    <row r="55" spans="1:17" ht="15.75">
      <c r="A55" s="155" t="s">
        <v>112</v>
      </c>
      <c r="B55" s="166" t="s">
        <v>184</v>
      </c>
      <c r="C55" s="140" t="s">
        <v>41</v>
      </c>
      <c r="D55" s="141"/>
      <c r="E55" s="141"/>
      <c r="F55" s="140"/>
      <c r="G55" s="140"/>
      <c r="H55" s="140"/>
      <c r="I55" s="153"/>
      <c r="J55" s="140"/>
      <c r="K55" s="140"/>
      <c r="L55" s="140"/>
      <c r="M55" s="140"/>
      <c r="N55" s="140"/>
      <c r="O55" s="140"/>
      <c r="P55" s="140"/>
      <c r="Q55" s="138"/>
    </row>
    <row r="56" spans="1:17" ht="31.5">
      <c r="A56" s="155" t="s">
        <v>114</v>
      </c>
      <c r="B56" s="161" t="s">
        <v>185</v>
      </c>
      <c r="C56" s="140" t="s">
        <v>41</v>
      </c>
      <c r="D56" s="140"/>
      <c r="E56" s="141"/>
      <c r="F56" s="141"/>
      <c r="G56" s="141"/>
      <c r="H56" s="153"/>
      <c r="I56" s="153"/>
      <c r="J56" s="140"/>
      <c r="K56" s="140"/>
      <c r="L56" s="140"/>
      <c r="M56" s="140"/>
      <c r="N56" s="140"/>
      <c r="O56" s="140"/>
      <c r="P56" s="140"/>
      <c r="Q56" s="138"/>
    </row>
    <row r="57" spans="1:17" ht="15.75">
      <c r="A57" s="155" t="s">
        <v>116</v>
      </c>
      <c r="B57" s="156" t="s">
        <v>186</v>
      </c>
      <c r="C57" s="140" t="s">
        <v>41</v>
      </c>
      <c r="D57" s="140"/>
      <c r="E57" s="141"/>
      <c r="F57" s="141"/>
      <c r="G57" s="141"/>
      <c r="H57" s="153"/>
      <c r="I57" s="153"/>
      <c r="J57" s="140"/>
      <c r="K57" s="140"/>
      <c r="L57" s="140"/>
      <c r="M57" s="140"/>
      <c r="N57" s="140"/>
      <c r="O57" s="140"/>
      <c r="P57" s="140"/>
      <c r="Q57" s="138"/>
    </row>
    <row r="58" spans="1:17" ht="15.75">
      <c r="A58" s="155" t="s">
        <v>118</v>
      </c>
      <c r="B58" s="156" t="s">
        <v>187</v>
      </c>
      <c r="C58" s="140" t="s">
        <v>41</v>
      </c>
      <c r="D58" s="140"/>
      <c r="E58" s="141"/>
      <c r="F58" s="141"/>
      <c r="G58" s="141"/>
      <c r="H58" s="153"/>
      <c r="I58" s="153"/>
      <c r="J58" s="140"/>
      <c r="K58" s="140"/>
      <c r="L58" s="140"/>
      <c r="M58" s="140"/>
      <c r="N58" s="140"/>
      <c r="O58" s="140"/>
      <c r="P58" s="140"/>
      <c r="Q58" s="138"/>
    </row>
    <row r="59" spans="1:17" ht="33.75" customHeight="1">
      <c r="A59" s="404" t="s">
        <v>188</v>
      </c>
      <c r="B59" s="152" t="s">
        <v>189</v>
      </c>
      <c r="C59" s="140"/>
      <c r="D59" s="140"/>
      <c r="E59" s="141"/>
      <c r="F59" s="141"/>
      <c r="G59" s="141"/>
      <c r="H59" s="153"/>
      <c r="I59" s="153"/>
      <c r="J59" s="140"/>
      <c r="K59" s="140"/>
      <c r="L59" s="140"/>
      <c r="M59" s="140"/>
      <c r="N59" s="140"/>
      <c r="O59" s="140"/>
      <c r="P59" s="140"/>
      <c r="Q59" s="138"/>
    </row>
    <row r="60" spans="1:17" ht="15.75">
      <c r="A60" s="155" t="s">
        <v>121</v>
      </c>
      <c r="B60" s="156" t="s">
        <v>190</v>
      </c>
      <c r="C60" s="140" t="s">
        <v>96</v>
      </c>
      <c r="D60" s="140"/>
      <c r="E60" s="140"/>
      <c r="F60" s="141"/>
      <c r="G60" s="141"/>
      <c r="H60" s="140"/>
      <c r="I60" s="153"/>
      <c r="J60" s="140"/>
      <c r="K60" s="140"/>
      <c r="L60" s="140"/>
      <c r="M60" s="140"/>
      <c r="N60" s="140"/>
      <c r="O60" s="140"/>
      <c r="P60" s="140"/>
      <c r="Q60" s="138"/>
    </row>
    <row r="61" spans="1:17" ht="15.75">
      <c r="A61" s="155" t="s">
        <v>129</v>
      </c>
      <c r="B61" s="156" t="s">
        <v>191</v>
      </c>
      <c r="C61" s="140" t="s">
        <v>96</v>
      </c>
      <c r="D61" s="140"/>
      <c r="E61" s="141"/>
      <c r="F61" s="141"/>
      <c r="G61" s="141"/>
      <c r="H61" s="153"/>
      <c r="I61" s="153"/>
      <c r="J61" s="140"/>
      <c r="K61" s="140"/>
      <c r="L61" s="140"/>
      <c r="M61" s="140"/>
      <c r="N61" s="140"/>
      <c r="O61" s="140"/>
      <c r="P61" s="140"/>
      <c r="Q61" s="138"/>
    </row>
    <row r="62" spans="1:17" ht="15.75">
      <c r="A62" s="155" t="s">
        <v>131</v>
      </c>
      <c r="B62" s="167" t="s">
        <v>192</v>
      </c>
      <c r="C62" s="140" t="s">
        <v>96</v>
      </c>
      <c r="D62" s="140"/>
      <c r="E62" s="141"/>
      <c r="F62" s="141"/>
      <c r="G62" s="141"/>
      <c r="H62" s="153"/>
      <c r="I62" s="153"/>
      <c r="J62" s="140"/>
      <c r="K62" s="140"/>
      <c r="L62" s="140"/>
      <c r="M62" s="140"/>
      <c r="N62" s="140"/>
      <c r="O62" s="140"/>
      <c r="P62" s="140"/>
      <c r="Q62" s="138"/>
    </row>
    <row r="63" spans="1:17" ht="15.75">
      <c r="A63" s="155" t="s">
        <v>133</v>
      </c>
      <c r="B63" s="156" t="s">
        <v>193</v>
      </c>
      <c r="C63" s="140" t="s">
        <v>96</v>
      </c>
      <c r="D63" s="140"/>
      <c r="E63" s="141"/>
      <c r="F63" s="141"/>
      <c r="G63" s="141"/>
      <c r="H63" s="153"/>
      <c r="I63" s="153"/>
      <c r="J63" s="140"/>
      <c r="K63" s="140"/>
      <c r="L63" s="140"/>
      <c r="M63" s="140"/>
      <c r="N63" s="140"/>
      <c r="O63" s="140"/>
      <c r="P63" s="140"/>
      <c r="Q63" s="138"/>
    </row>
    <row r="64" spans="1:17" ht="15.75">
      <c r="A64" s="155" t="s">
        <v>194</v>
      </c>
      <c r="B64" s="156" t="s">
        <v>195</v>
      </c>
      <c r="C64" s="140" t="s">
        <v>418</v>
      </c>
      <c r="D64" s="140"/>
      <c r="E64" s="140"/>
      <c r="F64" s="141"/>
      <c r="G64" s="141"/>
      <c r="H64" s="140"/>
      <c r="I64" s="153"/>
      <c r="J64" s="140"/>
      <c r="K64" s="140"/>
      <c r="L64" s="140"/>
      <c r="M64" s="140"/>
      <c r="N64" s="140"/>
      <c r="O64" s="140"/>
      <c r="P64" s="140"/>
      <c r="Q64" s="138"/>
    </row>
    <row r="65" spans="1:17" ht="15.75">
      <c r="A65" s="155" t="s">
        <v>196</v>
      </c>
      <c r="B65" s="156" t="s">
        <v>128</v>
      </c>
      <c r="C65" s="140" t="s">
        <v>96</v>
      </c>
      <c r="D65" s="140"/>
      <c r="E65" s="141"/>
      <c r="F65" s="141"/>
      <c r="G65" s="141"/>
      <c r="H65" s="153"/>
      <c r="I65" s="153"/>
      <c r="J65" s="140"/>
      <c r="K65" s="140"/>
      <c r="L65" s="140"/>
      <c r="M65" s="140"/>
      <c r="N65" s="140"/>
      <c r="O65" s="140"/>
      <c r="P65" s="140"/>
      <c r="Q65" s="138"/>
    </row>
    <row r="66" spans="1:17" ht="15.75">
      <c r="A66" s="155" t="s">
        <v>197</v>
      </c>
      <c r="B66" s="156" t="s">
        <v>130</v>
      </c>
      <c r="C66" s="140" t="s">
        <v>96</v>
      </c>
      <c r="D66" s="140"/>
      <c r="E66" s="141"/>
      <c r="F66" s="141"/>
      <c r="G66" s="141"/>
      <c r="H66" s="153"/>
      <c r="I66" s="153"/>
      <c r="J66" s="140"/>
      <c r="K66" s="140"/>
      <c r="L66" s="140"/>
      <c r="M66" s="140"/>
      <c r="N66" s="140"/>
      <c r="O66" s="140"/>
      <c r="P66" s="140"/>
      <c r="Q66" s="138"/>
    </row>
    <row r="67" spans="1:17" ht="15.75">
      <c r="A67" s="155" t="s">
        <v>198</v>
      </c>
      <c r="B67" s="156" t="s">
        <v>199</v>
      </c>
      <c r="C67" s="140" t="s">
        <v>418</v>
      </c>
      <c r="D67" s="140"/>
      <c r="E67" s="153"/>
      <c r="F67" s="141"/>
      <c r="G67" s="141"/>
      <c r="H67" s="140"/>
      <c r="I67" s="153"/>
      <c r="J67" s="140"/>
      <c r="K67" s="140"/>
      <c r="L67" s="140"/>
      <c r="M67" s="140"/>
      <c r="N67" s="140"/>
      <c r="O67" s="140"/>
      <c r="P67" s="140"/>
      <c r="Q67" s="138"/>
    </row>
    <row r="68" spans="1:17" ht="15.75">
      <c r="A68" s="155" t="s">
        <v>200</v>
      </c>
      <c r="B68" s="158" t="s">
        <v>201</v>
      </c>
      <c r="C68" s="140" t="s">
        <v>202</v>
      </c>
      <c r="D68" s="140"/>
      <c r="E68" s="141"/>
      <c r="F68" s="141"/>
      <c r="G68" s="141"/>
      <c r="H68" s="153"/>
      <c r="I68" s="153"/>
      <c r="J68" s="140"/>
      <c r="K68" s="140"/>
      <c r="L68" s="140"/>
      <c r="M68" s="140"/>
      <c r="N68" s="140"/>
      <c r="O68" s="140"/>
      <c r="P68" s="140"/>
      <c r="Q68" s="138"/>
    </row>
    <row r="69" spans="1:17" ht="22.5" customHeight="1">
      <c r="A69" s="406">
        <v>8</v>
      </c>
      <c r="B69" s="169" t="s">
        <v>147</v>
      </c>
      <c r="C69" s="140"/>
      <c r="D69" s="140"/>
      <c r="E69" s="141"/>
      <c r="F69" s="141"/>
      <c r="G69" s="141"/>
      <c r="H69" s="153"/>
      <c r="I69" s="153"/>
      <c r="J69" s="140"/>
      <c r="K69" s="140"/>
      <c r="L69" s="140"/>
      <c r="M69" s="140"/>
      <c r="N69" s="140"/>
      <c r="O69" s="140"/>
      <c r="P69" s="140"/>
      <c r="Q69" s="138"/>
    </row>
    <row r="70" spans="1:17" ht="15.75">
      <c r="A70" s="155" t="s">
        <v>136</v>
      </c>
      <c r="B70" s="156" t="s">
        <v>203</v>
      </c>
      <c r="C70" s="140" t="s">
        <v>41</v>
      </c>
      <c r="D70" s="187"/>
      <c r="E70" s="187"/>
      <c r="F70" s="188"/>
      <c r="G70" s="188"/>
      <c r="H70" s="188"/>
      <c r="I70" s="153"/>
      <c r="J70" s="138"/>
      <c r="K70" s="138"/>
      <c r="L70" s="138"/>
      <c r="M70" s="138"/>
      <c r="N70" s="138"/>
      <c r="O70" s="138"/>
      <c r="P70" s="138"/>
      <c r="Q70" s="138"/>
    </row>
    <row r="71" spans="1:17" ht="31.5">
      <c r="A71" s="155" t="s">
        <v>204</v>
      </c>
      <c r="B71" s="156" t="s">
        <v>149</v>
      </c>
      <c r="C71" s="140" t="s">
        <v>41</v>
      </c>
      <c r="D71" s="187"/>
      <c r="E71" s="187"/>
      <c r="F71" s="188"/>
      <c r="G71" s="188"/>
      <c r="H71" s="188"/>
      <c r="I71" s="153"/>
      <c r="J71" s="138"/>
      <c r="K71" s="138"/>
      <c r="L71" s="138"/>
      <c r="M71" s="138"/>
      <c r="N71" s="138"/>
      <c r="O71" s="138"/>
      <c r="P71" s="138"/>
      <c r="Q71" s="138"/>
    </row>
    <row r="72" ht="15.75">
      <c r="I72" s="189"/>
    </row>
    <row r="73" ht="15.75">
      <c r="I73" s="189"/>
    </row>
    <row r="74" ht="15.75">
      <c r="I74" s="189"/>
    </row>
    <row r="75" ht="15.75">
      <c r="I75" s="189"/>
    </row>
    <row r="76" ht="15.75">
      <c r="I76" s="189"/>
    </row>
    <row r="77" ht="15.75">
      <c r="I77" s="189"/>
    </row>
    <row r="78" ht="15.75">
      <c r="I78" s="189"/>
    </row>
    <row r="79" ht="15.75">
      <c r="I79" s="189"/>
    </row>
    <row r="80" ht="15.75">
      <c r="I80" s="189"/>
    </row>
    <row r="81" ht="15.75">
      <c r="I81" s="189"/>
    </row>
    <row r="82" ht="15.75">
      <c r="I82" s="189"/>
    </row>
    <row r="83" ht="15.75">
      <c r="I83" s="189"/>
    </row>
    <row r="84" ht="15.75">
      <c r="I84" s="189"/>
    </row>
    <row r="85" ht="15.75">
      <c r="I85" s="189"/>
    </row>
    <row r="86" ht="15.75">
      <c r="I86" s="189"/>
    </row>
    <row r="87" ht="15.75">
      <c r="I87" s="189"/>
    </row>
    <row r="88" ht="15.75">
      <c r="I88" s="189"/>
    </row>
    <row r="89" ht="15.75">
      <c r="I89" s="189"/>
    </row>
    <row r="90" ht="15.75">
      <c r="I90" s="189"/>
    </row>
    <row r="91" ht="15.75">
      <c r="I91" s="189"/>
    </row>
    <row r="92" ht="15.75">
      <c r="I92" s="189"/>
    </row>
    <row r="93" ht="15.75">
      <c r="I93" s="189"/>
    </row>
    <row r="94" ht="15.75">
      <c r="I94" s="189"/>
    </row>
    <row r="95" ht="15.75">
      <c r="I95" s="189"/>
    </row>
    <row r="96" ht="15.75">
      <c r="I96" s="189"/>
    </row>
    <row r="97" ht="15.75">
      <c r="I97" s="189"/>
    </row>
    <row r="98" ht="15.75">
      <c r="I98" s="189"/>
    </row>
    <row r="99" ht="15.75">
      <c r="I99" s="189"/>
    </row>
    <row r="100" ht="15.75">
      <c r="I100" s="189"/>
    </row>
    <row r="101" ht="15.75">
      <c r="I101" s="189"/>
    </row>
    <row r="102" ht="15.75">
      <c r="I102" s="189"/>
    </row>
    <row r="103" ht="15.75">
      <c r="I103" s="189"/>
    </row>
    <row r="104" ht="15.75">
      <c r="I104" s="189"/>
    </row>
    <row r="105" ht="15.75">
      <c r="I105" s="189"/>
    </row>
    <row r="106" ht="15.75">
      <c r="I106" s="189"/>
    </row>
    <row r="107" ht="15.75">
      <c r="I107" s="189"/>
    </row>
    <row r="108" ht="15.75">
      <c r="I108" s="189"/>
    </row>
    <row r="109" ht="15.75">
      <c r="I109" s="189"/>
    </row>
    <row r="110" ht="15.75">
      <c r="I110" s="189"/>
    </row>
    <row r="111" ht="15.75">
      <c r="I111" s="189"/>
    </row>
    <row r="112" ht="15.75">
      <c r="I112" s="189"/>
    </row>
    <row r="113" ht="15.75">
      <c r="I113" s="189"/>
    </row>
    <row r="114" ht="15.75">
      <c r="I114" s="189"/>
    </row>
    <row r="115" ht="15.75">
      <c r="I115" s="189"/>
    </row>
    <row r="116" ht="15.75">
      <c r="I116" s="189"/>
    </row>
    <row r="117" ht="15.75">
      <c r="I117" s="189"/>
    </row>
    <row r="118" ht="15.75">
      <c r="I118" s="189"/>
    </row>
    <row r="119" ht="15.75">
      <c r="I119" s="189"/>
    </row>
    <row r="120" ht="15.75">
      <c r="I120" s="189"/>
    </row>
    <row r="121" ht="15.75">
      <c r="I121" s="189"/>
    </row>
    <row r="122" ht="15.75">
      <c r="I122" s="189"/>
    </row>
    <row r="123" ht="15.75">
      <c r="I123" s="189"/>
    </row>
    <row r="124" ht="15.75">
      <c r="I124" s="189"/>
    </row>
    <row r="125" ht="15.75">
      <c r="I125" s="189"/>
    </row>
    <row r="126" ht="15.75">
      <c r="I126" s="189"/>
    </row>
    <row r="127" ht="15.75">
      <c r="I127" s="189"/>
    </row>
    <row r="128" ht="15.75">
      <c r="I128" s="189"/>
    </row>
    <row r="129" ht="15.75">
      <c r="I129" s="189"/>
    </row>
    <row r="130" ht="15.75">
      <c r="I130" s="189"/>
    </row>
    <row r="131" ht="15.75">
      <c r="I131" s="189"/>
    </row>
    <row r="132" ht="15.75">
      <c r="I132" s="189"/>
    </row>
    <row r="133" ht="15.75">
      <c r="I133" s="189"/>
    </row>
    <row r="134" ht="15.75">
      <c r="I134" s="189"/>
    </row>
    <row r="135" ht="15.75">
      <c r="I135" s="189"/>
    </row>
    <row r="136" ht="15.75">
      <c r="I136" s="189"/>
    </row>
    <row r="137" ht="15.75">
      <c r="I137" s="189"/>
    </row>
    <row r="138" ht="15.75">
      <c r="I138" s="189"/>
    </row>
    <row r="139" ht="15.75">
      <c r="I139" s="189"/>
    </row>
    <row r="140" ht="15.75">
      <c r="I140" s="189"/>
    </row>
    <row r="141" ht="15.75">
      <c r="I141" s="189"/>
    </row>
    <row r="142" ht="15.75">
      <c r="I142" s="189"/>
    </row>
    <row r="143" ht="15.75">
      <c r="I143" s="189"/>
    </row>
    <row r="144" ht="15.75">
      <c r="I144" s="189"/>
    </row>
    <row r="145" ht="15.75">
      <c r="I145" s="189"/>
    </row>
    <row r="146" ht="15.75">
      <c r="I146" s="189"/>
    </row>
    <row r="147" ht="15.75">
      <c r="I147" s="189"/>
    </row>
    <row r="148" ht="15.75">
      <c r="I148" s="189"/>
    </row>
    <row r="149" ht="15.75">
      <c r="I149" s="189"/>
    </row>
    <row r="150" ht="15.75">
      <c r="I150" s="189"/>
    </row>
    <row r="151" ht="15.75">
      <c r="I151" s="189"/>
    </row>
    <row r="152" ht="15.75">
      <c r="I152" s="189"/>
    </row>
    <row r="153" ht="15.75">
      <c r="I153" s="189"/>
    </row>
    <row r="154" ht="15.75">
      <c r="I154" s="189"/>
    </row>
    <row r="155" ht="15.75">
      <c r="I155" s="189"/>
    </row>
    <row r="156" ht="15.75">
      <c r="I156" s="189"/>
    </row>
    <row r="157" ht="15.75">
      <c r="I157" s="189"/>
    </row>
    <row r="158" ht="15.75">
      <c r="I158" s="189"/>
    </row>
    <row r="159" ht="15.75">
      <c r="I159" s="189"/>
    </row>
    <row r="160" ht="15.75">
      <c r="I160" s="189"/>
    </row>
    <row r="161" ht="15.75">
      <c r="I161" s="189"/>
    </row>
    <row r="162" ht="15.75">
      <c r="I162" s="189"/>
    </row>
    <row r="163" ht="15.75">
      <c r="I163" s="189"/>
    </row>
    <row r="164" ht="15.75">
      <c r="I164" s="189"/>
    </row>
    <row r="165" ht="15.75">
      <c r="I165" s="189"/>
    </row>
    <row r="166" ht="15.75">
      <c r="I166" s="189"/>
    </row>
    <row r="167" ht="15.75">
      <c r="I167" s="189"/>
    </row>
    <row r="168" ht="15.75">
      <c r="I168" s="189"/>
    </row>
    <row r="169" ht="15.75">
      <c r="I169" s="189"/>
    </row>
    <row r="170" ht="15.75">
      <c r="I170" s="189"/>
    </row>
    <row r="171" ht="15.75">
      <c r="I171" s="189"/>
    </row>
    <row r="172" ht="15.75">
      <c r="I172" s="189"/>
    </row>
    <row r="173" ht="15.75">
      <c r="I173" s="189"/>
    </row>
    <row r="174" ht="15.75">
      <c r="I174" s="189"/>
    </row>
    <row r="175" ht="15.75">
      <c r="I175" s="189"/>
    </row>
    <row r="176" ht="15.75">
      <c r="I176" s="189"/>
    </row>
    <row r="177" ht="15.75">
      <c r="I177" s="189"/>
    </row>
    <row r="178" ht="15.75">
      <c r="I178" s="189"/>
    </row>
    <row r="179" ht="15.75">
      <c r="I179" s="189"/>
    </row>
    <row r="180" ht="15.75">
      <c r="I180" s="189"/>
    </row>
    <row r="181" ht="15.75">
      <c r="I181" s="189"/>
    </row>
    <row r="182" ht="15.75">
      <c r="I182" s="189"/>
    </row>
    <row r="183" ht="15.75">
      <c r="I183" s="189"/>
    </row>
    <row r="184" ht="15.75">
      <c r="I184" s="189"/>
    </row>
    <row r="185" ht="15.75">
      <c r="I185" s="189"/>
    </row>
    <row r="186" ht="15.75">
      <c r="I186" s="189"/>
    </row>
    <row r="187" ht="15.75">
      <c r="I187" s="189"/>
    </row>
    <row r="188" ht="15.75">
      <c r="I188" s="189"/>
    </row>
    <row r="189" ht="15.75">
      <c r="I189" s="189"/>
    </row>
    <row r="190" ht="15.75">
      <c r="I190" s="189"/>
    </row>
    <row r="191" ht="15.75">
      <c r="I191" s="189"/>
    </row>
    <row r="192" ht="15.75">
      <c r="I192" s="189"/>
    </row>
    <row r="193" ht="15.75">
      <c r="I193" s="189"/>
    </row>
    <row r="194" ht="15.75">
      <c r="I194" s="189"/>
    </row>
    <row r="195" ht="15.75">
      <c r="I195" s="189"/>
    </row>
    <row r="196" ht="15.75">
      <c r="I196" s="189"/>
    </row>
    <row r="197" ht="15.75">
      <c r="I197" s="189"/>
    </row>
    <row r="198" ht="15.75">
      <c r="I198" s="189"/>
    </row>
    <row r="199" ht="15.75">
      <c r="I199" s="189"/>
    </row>
    <row r="200" ht="15.75">
      <c r="I200" s="189"/>
    </row>
    <row r="201" ht="15.75">
      <c r="I201" s="189"/>
    </row>
    <row r="202" ht="15.75">
      <c r="I202" s="189"/>
    </row>
    <row r="203" ht="15.75">
      <c r="I203" s="189"/>
    </row>
    <row r="204" ht="15.75">
      <c r="I204" s="189"/>
    </row>
    <row r="205" ht="15.75">
      <c r="I205" s="189"/>
    </row>
    <row r="206" ht="15.75">
      <c r="I206" s="189"/>
    </row>
    <row r="207" ht="15.75">
      <c r="I207" s="189"/>
    </row>
    <row r="208" ht="15.75">
      <c r="I208" s="189"/>
    </row>
    <row r="209" ht="15.75">
      <c r="I209" s="189"/>
    </row>
    <row r="210" ht="15.75">
      <c r="I210" s="189"/>
    </row>
    <row r="211" ht="15.75">
      <c r="I211" s="189"/>
    </row>
    <row r="212" ht="15.75">
      <c r="I212" s="189"/>
    </row>
    <row r="213" ht="15.75">
      <c r="I213" s="189"/>
    </row>
    <row r="214" ht="15.75">
      <c r="I214" s="189"/>
    </row>
    <row r="215" ht="15.75">
      <c r="I215" s="189"/>
    </row>
    <row r="216" ht="15.75">
      <c r="I216" s="189"/>
    </row>
    <row r="217" ht="15.75">
      <c r="I217" s="189"/>
    </row>
    <row r="218" ht="15.75">
      <c r="I218" s="189"/>
    </row>
    <row r="219" ht="15.75">
      <c r="I219" s="189"/>
    </row>
    <row r="220" ht="15.75">
      <c r="I220" s="189"/>
    </row>
    <row r="221" ht="15.75">
      <c r="I221" s="189"/>
    </row>
    <row r="222" ht="15.75">
      <c r="I222" s="189"/>
    </row>
    <row r="223" ht="15.75">
      <c r="I223" s="189"/>
    </row>
    <row r="224" ht="15.75">
      <c r="I224" s="189"/>
    </row>
    <row r="225" ht="15.75">
      <c r="I225" s="189"/>
    </row>
    <row r="226" ht="15.75">
      <c r="I226" s="189"/>
    </row>
    <row r="227" ht="15.75">
      <c r="I227" s="189"/>
    </row>
    <row r="228" ht="15.75">
      <c r="I228" s="189"/>
    </row>
    <row r="229" ht="15.75">
      <c r="I229" s="189"/>
    </row>
    <row r="230" ht="15.75">
      <c r="I230" s="189"/>
    </row>
    <row r="231" ht="15.75">
      <c r="I231" s="189"/>
    </row>
    <row r="232" ht="15.75">
      <c r="I232" s="189"/>
    </row>
    <row r="233" ht="15.75">
      <c r="I233" s="189"/>
    </row>
    <row r="234" ht="15.75">
      <c r="I234" s="189"/>
    </row>
    <row r="235" ht="15.75">
      <c r="I235" s="189"/>
    </row>
    <row r="236" ht="15.75">
      <c r="I236" s="189"/>
    </row>
    <row r="237" ht="15.75">
      <c r="I237" s="189"/>
    </row>
    <row r="238" ht="15.75">
      <c r="I238" s="189"/>
    </row>
    <row r="239" ht="15.75">
      <c r="I239" s="189"/>
    </row>
    <row r="240" ht="15.75">
      <c r="I240" s="189"/>
    </row>
    <row r="241" ht="15.75">
      <c r="I241" s="189"/>
    </row>
    <row r="242" ht="15.75">
      <c r="I242" s="189"/>
    </row>
    <row r="243" ht="15.75">
      <c r="I243" s="189"/>
    </row>
    <row r="244" ht="15.75">
      <c r="I244" s="189"/>
    </row>
    <row r="245" ht="15.75">
      <c r="I245" s="189"/>
    </row>
    <row r="246" ht="15.75">
      <c r="I246" s="189"/>
    </row>
    <row r="247" ht="15.75">
      <c r="I247" s="189"/>
    </row>
    <row r="248" ht="15.75">
      <c r="I248" s="189"/>
    </row>
    <row r="249" ht="15.75">
      <c r="I249" s="189"/>
    </row>
    <row r="250" ht="15.75">
      <c r="I250" s="189"/>
    </row>
    <row r="251" ht="15.75">
      <c r="I251" s="189"/>
    </row>
    <row r="252" ht="15.75">
      <c r="I252" s="189"/>
    </row>
    <row r="253" ht="15.75">
      <c r="I253" s="189"/>
    </row>
    <row r="254" ht="15.75">
      <c r="I254" s="189"/>
    </row>
    <row r="255" ht="15.75">
      <c r="I255" s="189"/>
    </row>
    <row r="256" ht="15.75">
      <c r="I256" s="189"/>
    </row>
    <row r="257" ht="15.75">
      <c r="I257" s="189"/>
    </row>
    <row r="258" ht="15.75">
      <c r="I258" s="189"/>
    </row>
    <row r="259" ht="15.75">
      <c r="I259" s="189"/>
    </row>
    <row r="260" ht="15.75">
      <c r="I260" s="189"/>
    </row>
    <row r="261" ht="15.75">
      <c r="I261" s="189"/>
    </row>
    <row r="262" ht="15.75">
      <c r="I262" s="189"/>
    </row>
    <row r="263" ht="15.75">
      <c r="I263" s="189"/>
    </row>
    <row r="264" ht="15.75">
      <c r="I264" s="189"/>
    </row>
    <row r="265" ht="15.75">
      <c r="I265" s="189"/>
    </row>
    <row r="266" ht="15.75">
      <c r="I266" s="189"/>
    </row>
    <row r="267" ht="15.75">
      <c r="I267" s="189"/>
    </row>
    <row r="268" ht="15.75">
      <c r="I268" s="189"/>
    </row>
    <row r="269" ht="15.75">
      <c r="I269" s="189"/>
    </row>
    <row r="270" ht="15.75">
      <c r="I270" s="189"/>
    </row>
    <row r="271" ht="15.75">
      <c r="I271" s="189"/>
    </row>
    <row r="272" ht="15.75">
      <c r="I272" s="189"/>
    </row>
    <row r="273" ht="15.75">
      <c r="I273" s="189"/>
    </row>
    <row r="274" ht="15.75">
      <c r="I274" s="189"/>
    </row>
    <row r="275" ht="15.75">
      <c r="I275" s="189"/>
    </row>
    <row r="276" ht="15.75">
      <c r="I276" s="189"/>
    </row>
    <row r="277" ht="15.75">
      <c r="I277" s="189"/>
    </row>
    <row r="278" ht="15.75">
      <c r="I278" s="189"/>
    </row>
    <row r="279" ht="15.75">
      <c r="I279" s="189"/>
    </row>
    <row r="280" ht="15.75">
      <c r="I280" s="189"/>
    </row>
    <row r="281" ht="15.75">
      <c r="I281" s="189"/>
    </row>
    <row r="282" ht="15.75">
      <c r="I282" s="189"/>
    </row>
    <row r="283" ht="15.75">
      <c r="I283" s="189"/>
    </row>
    <row r="284" ht="15.75">
      <c r="I284" s="189"/>
    </row>
    <row r="285" ht="15.75">
      <c r="I285" s="189"/>
    </row>
    <row r="286" ht="15.75">
      <c r="I286" s="189"/>
    </row>
    <row r="287" ht="15.75">
      <c r="I287" s="189"/>
    </row>
    <row r="288" ht="15.75">
      <c r="I288" s="189"/>
    </row>
    <row r="289" ht="15.75">
      <c r="I289" s="189"/>
    </row>
    <row r="290" ht="15.75">
      <c r="I290" s="189"/>
    </row>
    <row r="291" ht="15.75">
      <c r="I291" s="189"/>
    </row>
    <row r="292" ht="15.75">
      <c r="I292" s="189"/>
    </row>
    <row r="293" ht="15.75">
      <c r="I293" s="189"/>
    </row>
    <row r="294" ht="15.75">
      <c r="I294" s="189"/>
    </row>
    <row r="295" ht="15.75">
      <c r="I295" s="189"/>
    </row>
    <row r="296" ht="15.75">
      <c r="I296" s="189"/>
    </row>
    <row r="297" ht="15.75">
      <c r="I297" s="189"/>
    </row>
    <row r="298" ht="15.75">
      <c r="I298" s="189"/>
    </row>
    <row r="299" ht="15.75">
      <c r="I299" s="189"/>
    </row>
    <row r="300" ht="15.75">
      <c r="I300" s="189"/>
    </row>
    <row r="301" ht="15.75">
      <c r="I301" s="189"/>
    </row>
    <row r="302" ht="15.75">
      <c r="I302" s="189"/>
    </row>
    <row r="303" ht="15.75">
      <c r="I303" s="189"/>
    </row>
    <row r="304" ht="15.75">
      <c r="I304" s="189"/>
    </row>
    <row r="305" ht="15.75">
      <c r="I305" s="189"/>
    </row>
    <row r="306" ht="15.75">
      <c r="I306" s="189"/>
    </row>
    <row r="307" ht="15.75">
      <c r="I307" s="189"/>
    </row>
    <row r="308" ht="15.75">
      <c r="I308" s="189"/>
    </row>
    <row r="309" ht="15.75">
      <c r="I309" s="189"/>
    </row>
    <row r="310" ht="15.75">
      <c r="I310" s="189"/>
    </row>
    <row r="311" ht="15.75">
      <c r="I311" s="189"/>
    </row>
    <row r="312" ht="15.75">
      <c r="I312" s="189"/>
    </row>
    <row r="313" ht="15.75">
      <c r="I313" s="189"/>
    </row>
    <row r="314" ht="15.75">
      <c r="I314" s="189"/>
    </row>
    <row r="315" ht="15.75">
      <c r="I315" s="189"/>
    </row>
    <row r="316" ht="15.75">
      <c r="I316" s="189"/>
    </row>
    <row r="317" ht="15.75">
      <c r="I317" s="189"/>
    </row>
    <row r="318" ht="15.75">
      <c r="I318" s="189"/>
    </row>
    <row r="319" ht="15.75">
      <c r="I319" s="189"/>
    </row>
    <row r="320" ht="15.75">
      <c r="I320" s="189"/>
    </row>
    <row r="321" ht="15.75">
      <c r="I321" s="189"/>
    </row>
    <row r="322" ht="15.75">
      <c r="I322" s="189"/>
    </row>
    <row r="323" ht="15.75">
      <c r="I323" s="189"/>
    </row>
    <row r="324" ht="15.75">
      <c r="I324" s="189"/>
    </row>
    <row r="325" ht="15.75">
      <c r="I325" s="189"/>
    </row>
    <row r="326" ht="15.75">
      <c r="I326" s="189"/>
    </row>
    <row r="327" ht="15.75">
      <c r="I327" s="189"/>
    </row>
    <row r="328" ht="15.75">
      <c r="I328" s="189"/>
    </row>
    <row r="329" ht="15.75">
      <c r="I329" s="189"/>
    </row>
    <row r="330" ht="15.75">
      <c r="I330" s="189"/>
    </row>
    <row r="331" ht="15.75">
      <c r="I331" s="189"/>
    </row>
    <row r="332" ht="15.75">
      <c r="I332" s="189"/>
    </row>
    <row r="333" ht="15.75">
      <c r="I333" s="189"/>
    </row>
    <row r="334" ht="15.75">
      <c r="I334" s="189"/>
    </row>
    <row r="335" ht="15.75">
      <c r="I335" s="189"/>
    </row>
    <row r="336" ht="15.75">
      <c r="I336" s="189"/>
    </row>
    <row r="337" ht="15.75">
      <c r="I337" s="189"/>
    </row>
    <row r="338" ht="15.75">
      <c r="I338" s="189"/>
    </row>
    <row r="339" ht="15.75">
      <c r="I339" s="189"/>
    </row>
    <row r="340" ht="15.75">
      <c r="I340" s="189"/>
    </row>
    <row r="341" ht="15.75">
      <c r="I341" s="189"/>
    </row>
    <row r="342" ht="15.75">
      <c r="I342" s="189"/>
    </row>
    <row r="343" ht="15.75">
      <c r="I343" s="189"/>
    </row>
    <row r="344" ht="15.75">
      <c r="I344" s="189"/>
    </row>
    <row r="345" ht="15.75">
      <c r="I345" s="189"/>
    </row>
    <row r="346" ht="15.75">
      <c r="I346" s="189"/>
    </row>
    <row r="347" ht="15.75">
      <c r="I347" s="189"/>
    </row>
    <row r="348" ht="15.75">
      <c r="I348" s="189"/>
    </row>
    <row r="349" ht="15.75">
      <c r="I349" s="189"/>
    </row>
    <row r="350" ht="15.75">
      <c r="I350" s="189"/>
    </row>
    <row r="351" ht="15.75">
      <c r="I351" s="189"/>
    </row>
    <row r="352" ht="15.75">
      <c r="I352" s="189"/>
    </row>
    <row r="353" ht="15.75">
      <c r="I353" s="189"/>
    </row>
    <row r="354" ht="15.75">
      <c r="I354" s="189"/>
    </row>
    <row r="355" ht="15.75">
      <c r="I355" s="189"/>
    </row>
    <row r="356" ht="15.75">
      <c r="I356" s="189"/>
    </row>
    <row r="357" ht="15.75">
      <c r="I357" s="189"/>
    </row>
    <row r="358" ht="15.75">
      <c r="I358" s="189"/>
    </row>
    <row r="359" ht="15.75">
      <c r="I359" s="189"/>
    </row>
    <row r="360" ht="15.75">
      <c r="I360" s="189"/>
    </row>
    <row r="361" ht="15.75">
      <c r="I361" s="189"/>
    </row>
    <row r="362" ht="15.75">
      <c r="I362" s="189"/>
    </row>
    <row r="363" ht="15.75">
      <c r="I363" s="189"/>
    </row>
    <row r="364" ht="15.75">
      <c r="I364" s="189"/>
    </row>
    <row r="365" ht="15.75">
      <c r="I365" s="189"/>
    </row>
    <row r="366" ht="15.75">
      <c r="I366" s="189"/>
    </row>
    <row r="367" ht="15.75">
      <c r="I367" s="189"/>
    </row>
    <row r="368" ht="15.75">
      <c r="I368" s="189"/>
    </row>
    <row r="369" ht="15.75">
      <c r="I369" s="189"/>
    </row>
    <row r="370" ht="15.75">
      <c r="I370" s="189"/>
    </row>
    <row r="371" ht="15.75">
      <c r="I371" s="189"/>
    </row>
    <row r="372" ht="15.75">
      <c r="I372" s="189"/>
    </row>
    <row r="373" ht="15.75">
      <c r="I373" s="189"/>
    </row>
    <row r="374" ht="15.75">
      <c r="I374" s="189"/>
    </row>
    <row r="375" ht="15.75">
      <c r="I375" s="189"/>
    </row>
    <row r="376" ht="15.75">
      <c r="I376" s="189"/>
    </row>
    <row r="377" ht="15.75">
      <c r="I377" s="189"/>
    </row>
    <row r="378" ht="15.75">
      <c r="I378" s="189"/>
    </row>
    <row r="379" ht="15.75">
      <c r="I379" s="189"/>
    </row>
    <row r="380" ht="15.75">
      <c r="I380" s="189"/>
    </row>
    <row r="381" ht="15.75">
      <c r="I381" s="189"/>
    </row>
    <row r="382" ht="15.75">
      <c r="I382" s="189"/>
    </row>
    <row r="383" ht="15.75">
      <c r="I383" s="189"/>
    </row>
    <row r="384" ht="15.75">
      <c r="I384" s="189"/>
    </row>
    <row r="385" ht="15.75">
      <c r="I385" s="189"/>
    </row>
    <row r="386" ht="15.75">
      <c r="I386" s="189"/>
    </row>
    <row r="387" ht="15.75">
      <c r="I387" s="189"/>
    </row>
    <row r="388" ht="15.75">
      <c r="I388" s="189"/>
    </row>
    <row r="389" ht="15.75">
      <c r="I389" s="189"/>
    </row>
    <row r="390" ht="15.75">
      <c r="I390" s="189"/>
    </row>
    <row r="391" ht="15.75">
      <c r="I391" s="189"/>
    </row>
    <row r="392" ht="15.75">
      <c r="I392" s="189"/>
    </row>
    <row r="393" ht="15.75">
      <c r="I393" s="189"/>
    </row>
    <row r="394" ht="15.75">
      <c r="I394" s="189"/>
    </row>
    <row r="395" ht="15.75">
      <c r="I395" s="189"/>
    </row>
    <row r="396" ht="15.75">
      <c r="I396" s="189"/>
    </row>
    <row r="397" ht="15.75">
      <c r="I397" s="189"/>
    </row>
    <row r="398" ht="15.75">
      <c r="I398" s="189"/>
    </row>
    <row r="399" ht="15.75">
      <c r="I399" s="189"/>
    </row>
    <row r="400" ht="15.75">
      <c r="I400" s="189"/>
    </row>
    <row r="401" ht="15.75">
      <c r="I401" s="189"/>
    </row>
    <row r="402" ht="15.75">
      <c r="I402" s="189"/>
    </row>
    <row r="403" ht="15.75">
      <c r="I403" s="189"/>
    </row>
    <row r="404" ht="15.75">
      <c r="I404" s="189"/>
    </row>
    <row r="405" ht="15.75">
      <c r="I405" s="189"/>
    </row>
    <row r="406" ht="15.75">
      <c r="I406" s="189"/>
    </row>
    <row r="407" ht="15.75">
      <c r="I407" s="189"/>
    </row>
    <row r="408" ht="15.75">
      <c r="I408" s="189"/>
    </row>
    <row r="409" ht="15.75">
      <c r="I409" s="189"/>
    </row>
    <row r="410" ht="15.75">
      <c r="I410" s="189"/>
    </row>
    <row r="411" ht="15.75">
      <c r="I411" s="189"/>
    </row>
    <row r="412" ht="15.75">
      <c r="I412" s="189"/>
    </row>
    <row r="413" ht="15.75">
      <c r="I413" s="189"/>
    </row>
    <row r="414" ht="15.75">
      <c r="I414" s="189"/>
    </row>
    <row r="415" ht="15.75">
      <c r="I415" s="189"/>
    </row>
    <row r="416" ht="15.75">
      <c r="I416" s="189"/>
    </row>
    <row r="417" ht="15.75">
      <c r="I417" s="189"/>
    </row>
    <row r="418" ht="15.75">
      <c r="I418" s="189"/>
    </row>
    <row r="419" ht="15.75">
      <c r="I419" s="189"/>
    </row>
    <row r="420" ht="15.75">
      <c r="I420" s="189"/>
    </row>
    <row r="421" ht="15.75">
      <c r="I421" s="189"/>
    </row>
    <row r="422" ht="15.75">
      <c r="I422" s="189"/>
    </row>
    <row r="423" ht="15.75">
      <c r="I423" s="189"/>
    </row>
    <row r="424" ht="15.75">
      <c r="I424" s="189"/>
    </row>
    <row r="425" ht="15.75">
      <c r="I425" s="189"/>
    </row>
    <row r="426" ht="15.75">
      <c r="I426" s="189"/>
    </row>
    <row r="427" ht="15.75">
      <c r="I427" s="189"/>
    </row>
    <row r="428" ht="15.75">
      <c r="I428" s="189"/>
    </row>
    <row r="429" ht="15.75">
      <c r="I429" s="189"/>
    </row>
    <row r="430" ht="15.75">
      <c r="I430" s="189"/>
    </row>
    <row r="431" ht="15.75">
      <c r="I431" s="189"/>
    </row>
    <row r="432" ht="15.75">
      <c r="I432" s="189"/>
    </row>
    <row r="433" ht="15.75">
      <c r="I433" s="189"/>
    </row>
    <row r="434" ht="15.75">
      <c r="I434" s="189"/>
    </row>
    <row r="435" ht="15.75">
      <c r="I435" s="189"/>
    </row>
    <row r="436" ht="15.75">
      <c r="I436" s="189"/>
    </row>
    <row r="437" ht="15.75">
      <c r="I437" s="189"/>
    </row>
    <row r="438" ht="15.75">
      <c r="I438" s="189"/>
    </row>
    <row r="439" ht="15.75">
      <c r="I439" s="189"/>
    </row>
    <row r="440" ht="15.75">
      <c r="I440" s="189"/>
    </row>
    <row r="441" ht="15.75">
      <c r="I441" s="189"/>
    </row>
    <row r="442" ht="15.75">
      <c r="I442" s="189"/>
    </row>
    <row r="443" ht="15.75">
      <c r="I443" s="189"/>
    </row>
    <row r="444" ht="15.75">
      <c r="I444" s="189"/>
    </row>
    <row r="445" ht="15.75">
      <c r="I445" s="189"/>
    </row>
    <row r="446" ht="15.75">
      <c r="I446" s="189"/>
    </row>
    <row r="447" ht="15.75">
      <c r="I447" s="189"/>
    </row>
    <row r="448" ht="15.75">
      <c r="I448" s="189"/>
    </row>
    <row r="449" ht="15.75">
      <c r="I449" s="189"/>
    </row>
    <row r="450" ht="15.75">
      <c r="I450" s="189"/>
    </row>
    <row r="451" ht="15.75">
      <c r="I451" s="189"/>
    </row>
    <row r="452" ht="15.75">
      <c r="I452" s="189"/>
    </row>
    <row r="453" ht="15.75">
      <c r="I453" s="189"/>
    </row>
    <row r="454" ht="15.75">
      <c r="I454" s="189"/>
    </row>
    <row r="455" ht="15.75">
      <c r="I455" s="189"/>
    </row>
    <row r="456" ht="15.75">
      <c r="I456" s="189"/>
    </row>
    <row r="457" ht="15.75">
      <c r="I457" s="189"/>
    </row>
    <row r="458" ht="15.75">
      <c r="I458" s="189"/>
    </row>
    <row r="459" ht="15.75">
      <c r="I459" s="189"/>
    </row>
    <row r="460" ht="15.75">
      <c r="I460" s="189"/>
    </row>
    <row r="461" ht="15.75">
      <c r="I461" s="189"/>
    </row>
    <row r="462" ht="15.75">
      <c r="I462" s="189"/>
    </row>
    <row r="463" ht="15.75">
      <c r="I463" s="189"/>
    </row>
    <row r="464" ht="15.75">
      <c r="I464" s="189"/>
    </row>
    <row r="465" ht="15.75">
      <c r="I465" s="189"/>
    </row>
    <row r="466" ht="15.75">
      <c r="I466" s="189"/>
    </row>
    <row r="467" ht="15.75">
      <c r="I467" s="189"/>
    </row>
    <row r="468" ht="15.75">
      <c r="I468" s="189"/>
    </row>
    <row r="469" ht="15.75">
      <c r="I469" s="189"/>
    </row>
    <row r="470" ht="15.75">
      <c r="I470" s="189"/>
    </row>
    <row r="471" ht="15.75">
      <c r="I471" s="189"/>
    </row>
    <row r="472" ht="15.75">
      <c r="I472" s="189"/>
    </row>
    <row r="473" ht="15.75">
      <c r="I473" s="189"/>
    </row>
    <row r="474" ht="15.75">
      <c r="I474" s="189"/>
    </row>
    <row r="475" ht="15.75">
      <c r="I475" s="189"/>
    </row>
    <row r="476" ht="15.75">
      <c r="I476" s="189"/>
    </row>
    <row r="477" ht="15.75">
      <c r="I477" s="189"/>
    </row>
    <row r="478" ht="15.75">
      <c r="I478" s="189"/>
    </row>
    <row r="479" ht="15.75">
      <c r="I479" s="189"/>
    </row>
    <row r="480" ht="15.75">
      <c r="I480" s="189"/>
    </row>
    <row r="481" ht="15.75">
      <c r="I481" s="189"/>
    </row>
    <row r="482" ht="15.75">
      <c r="I482" s="189"/>
    </row>
    <row r="483" ht="15.75">
      <c r="I483" s="189"/>
    </row>
    <row r="484" ht="15.75">
      <c r="I484" s="189"/>
    </row>
    <row r="485" ht="15.75">
      <c r="I485" s="189"/>
    </row>
    <row r="486" ht="15.75">
      <c r="I486" s="189"/>
    </row>
    <row r="487" ht="15.75">
      <c r="I487" s="189"/>
    </row>
    <row r="488" ht="15.75">
      <c r="I488" s="189"/>
    </row>
    <row r="489" ht="15.75">
      <c r="I489" s="189"/>
    </row>
    <row r="490" ht="15.75">
      <c r="I490" s="189"/>
    </row>
    <row r="491" ht="15.75">
      <c r="I491" s="189"/>
    </row>
    <row r="492" ht="15.75">
      <c r="I492" s="189"/>
    </row>
    <row r="493" ht="15.75">
      <c r="I493" s="189"/>
    </row>
    <row r="494" ht="15.75">
      <c r="I494" s="189"/>
    </row>
    <row r="495" ht="15.75">
      <c r="I495" s="189"/>
    </row>
    <row r="496" ht="15.75">
      <c r="I496" s="189"/>
    </row>
    <row r="497" ht="15.75">
      <c r="I497" s="189"/>
    </row>
    <row r="498" ht="15.75">
      <c r="I498" s="189"/>
    </row>
    <row r="499" ht="15.75">
      <c r="I499" s="189"/>
    </row>
    <row r="500" ht="15.75">
      <c r="I500" s="189"/>
    </row>
    <row r="501" ht="15.75">
      <c r="I501" s="189"/>
    </row>
    <row r="502" ht="15.75">
      <c r="I502" s="189"/>
    </row>
    <row r="503" ht="15.75">
      <c r="I503" s="189"/>
    </row>
    <row r="504" ht="15.75">
      <c r="I504" s="189"/>
    </row>
    <row r="505" ht="15.75">
      <c r="I505" s="189"/>
    </row>
    <row r="506" ht="15.75">
      <c r="I506" s="189"/>
    </row>
    <row r="507" ht="15.75">
      <c r="I507" s="189"/>
    </row>
    <row r="508" ht="15.75">
      <c r="I508" s="189"/>
    </row>
    <row r="509" ht="15.75">
      <c r="I509" s="189"/>
    </row>
    <row r="510" ht="15.75">
      <c r="I510" s="189"/>
    </row>
    <row r="511" ht="15.75">
      <c r="I511" s="189"/>
    </row>
    <row r="512" ht="15.75">
      <c r="I512" s="189"/>
    </row>
    <row r="513" ht="15.75">
      <c r="I513" s="189"/>
    </row>
    <row r="514" ht="15.75">
      <c r="I514" s="189"/>
    </row>
    <row r="515" ht="15.75">
      <c r="I515" s="189"/>
    </row>
    <row r="516" ht="15.75">
      <c r="I516" s="189"/>
    </row>
    <row r="517" ht="15.75">
      <c r="I517" s="189"/>
    </row>
    <row r="518" ht="15.75">
      <c r="I518" s="189"/>
    </row>
    <row r="519" ht="15.75">
      <c r="I519" s="189"/>
    </row>
    <row r="520" ht="15.75">
      <c r="I520" s="189"/>
    </row>
    <row r="521" ht="15.75">
      <c r="I521" s="189"/>
    </row>
    <row r="522" ht="15.75">
      <c r="I522" s="189"/>
    </row>
    <row r="523" ht="15.75">
      <c r="I523" s="189"/>
    </row>
    <row r="524" ht="15.75">
      <c r="I524" s="189"/>
    </row>
    <row r="525" ht="15.75">
      <c r="I525" s="189"/>
    </row>
    <row r="526" ht="15.75">
      <c r="I526" s="189"/>
    </row>
    <row r="527" ht="15.75">
      <c r="I527" s="189"/>
    </row>
    <row r="528" ht="15.75">
      <c r="I528" s="189"/>
    </row>
    <row r="529" ht="15.75">
      <c r="I529" s="189"/>
    </row>
    <row r="530" ht="15.75">
      <c r="I530" s="189"/>
    </row>
    <row r="531" ht="15.75">
      <c r="I531" s="189"/>
    </row>
    <row r="532" ht="15.75">
      <c r="I532" s="189"/>
    </row>
    <row r="533" ht="15.75">
      <c r="I533" s="189"/>
    </row>
    <row r="534" ht="15.75">
      <c r="I534" s="189"/>
    </row>
    <row r="535" ht="15.75">
      <c r="I535" s="189"/>
    </row>
    <row r="536" ht="15.75">
      <c r="I536" s="189"/>
    </row>
    <row r="537" ht="15.75">
      <c r="I537" s="189"/>
    </row>
    <row r="538" ht="15.75">
      <c r="I538" s="189"/>
    </row>
    <row r="539" ht="15.75">
      <c r="I539" s="189"/>
    </row>
    <row r="540" ht="15.75">
      <c r="I540" s="189"/>
    </row>
    <row r="541" ht="15.75">
      <c r="I541" s="189"/>
    </row>
    <row r="542" ht="15.75">
      <c r="I542" s="189"/>
    </row>
    <row r="543" ht="15.75">
      <c r="I543" s="189"/>
    </row>
    <row r="544" ht="15.75">
      <c r="I544" s="189"/>
    </row>
    <row r="545" ht="15.75">
      <c r="I545" s="189"/>
    </row>
    <row r="546" ht="15.75">
      <c r="I546" s="189"/>
    </row>
    <row r="547" ht="15.75">
      <c r="I547" s="189"/>
    </row>
    <row r="548" ht="15.75">
      <c r="I548" s="189"/>
    </row>
    <row r="549" ht="15.75">
      <c r="I549" s="189"/>
    </row>
    <row r="550" ht="15.75">
      <c r="I550" s="189"/>
    </row>
    <row r="551" ht="15.75">
      <c r="I551" s="189"/>
    </row>
    <row r="552" ht="15.75">
      <c r="I552" s="189"/>
    </row>
    <row r="553" ht="15.75">
      <c r="I553" s="189"/>
    </row>
    <row r="554" ht="15.75">
      <c r="I554" s="189"/>
    </row>
    <row r="555" ht="15.75">
      <c r="I555" s="189"/>
    </row>
    <row r="556" ht="15.75">
      <c r="I556" s="189"/>
    </row>
    <row r="557" ht="15.75">
      <c r="I557" s="189"/>
    </row>
    <row r="558" ht="15.75">
      <c r="I558" s="189"/>
    </row>
    <row r="559" ht="15.75">
      <c r="I559" s="189"/>
    </row>
    <row r="560" ht="15.75">
      <c r="I560" s="189"/>
    </row>
    <row r="561" ht="15.75">
      <c r="I561" s="189"/>
    </row>
    <row r="562" ht="15.75">
      <c r="I562" s="189"/>
    </row>
    <row r="563" ht="15.75">
      <c r="I563" s="189"/>
    </row>
    <row r="564" ht="15.75">
      <c r="I564" s="189"/>
    </row>
    <row r="565" ht="15.75">
      <c r="I565" s="189"/>
    </row>
    <row r="566" ht="15.75">
      <c r="I566" s="189"/>
    </row>
    <row r="567" ht="15.75">
      <c r="I567" s="189"/>
    </row>
    <row r="568" ht="15.75">
      <c r="I568" s="189"/>
    </row>
    <row r="569" ht="15.75">
      <c r="I569" s="189"/>
    </row>
    <row r="570" ht="15.75">
      <c r="I570" s="189"/>
    </row>
    <row r="571" ht="15.75">
      <c r="I571" s="189"/>
    </row>
    <row r="572" ht="15.75">
      <c r="I572" s="189"/>
    </row>
    <row r="573" ht="15.75">
      <c r="I573" s="189"/>
    </row>
    <row r="574" ht="15.75">
      <c r="I574" s="189"/>
    </row>
    <row r="575" ht="15.75">
      <c r="I575" s="189"/>
    </row>
    <row r="576" ht="15.75">
      <c r="I576" s="189"/>
    </row>
    <row r="577" ht="15.75">
      <c r="I577" s="189"/>
    </row>
    <row r="578" ht="15.75">
      <c r="I578" s="189"/>
    </row>
    <row r="579" ht="15.75">
      <c r="I579" s="189"/>
    </row>
    <row r="580" ht="15.75">
      <c r="I580" s="189"/>
    </row>
    <row r="581" ht="15.75">
      <c r="I581" s="189"/>
    </row>
    <row r="582" ht="15.75">
      <c r="I582" s="189"/>
    </row>
    <row r="583" ht="15.75">
      <c r="I583" s="189"/>
    </row>
    <row r="584" ht="15.75">
      <c r="I584" s="189"/>
    </row>
    <row r="585" ht="15.75">
      <c r="I585" s="189"/>
    </row>
    <row r="586" ht="15.75">
      <c r="I586" s="189"/>
    </row>
    <row r="587" ht="15.75">
      <c r="I587" s="189"/>
    </row>
    <row r="588" ht="15.75">
      <c r="I588" s="189"/>
    </row>
    <row r="589" ht="15.75">
      <c r="I589" s="189"/>
    </row>
    <row r="590" ht="15.75">
      <c r="I590" s="189"/>
    </row>
    <row r="591" ht="15.75">
      <c r="I591" s="189"/>
    </row>
    <row r="592" ht="15.75">
      <c r="I592" s="189"/>
    </row>
    <row r="593" ht="15.75">
      <c r="I593" s="189"/>
    </row>
    <row r="594" ht="15.75">
      <c r="I594" s="189"/>
    </row>
    <row r="595" ht="15.75">
      <c r="I595" s="189"/>
    </row>
    <row r="596" ht="15.75">
      <c r="I596" s="189"/>
    </row>
    <row r="597" ht="15.75">
      <c r="I597" s="189"/>
    </row>
    <row r="598" ht="15.75">
      <c r="I598" s="189"/>
    </row>
    <row r="599" ht="15.75">
      <c r="I599" s="189"/>
    </row>
    <row r="600" ht="15.75">
      <c r="I600" s="189"/>
    </row>
    <row r="601" ht="15.75">
      <c r="I601" s="189"/>
    </row>
    <row r="602" ht="15.75">
      <c r="I602" s="189"/>
    </row>
    <row r="603" ht="15.75">
      <c r="I603" s="189"/>
    </row>
    <row r="604" ht="15.75">
      <c r="I604" s="189"/>
    </row>
    <row r="605" ht="15.75">
      <c r="I605" s="189"/>
    </row>
    <row r="606" ht="15.75">
      <c r="I606" s="189"/>
    </row>
    <row r="607" ht="15.75">
      <c r="I607" s="189"/>
    </row>
    <row r="608" ht="15.75">
      <c r="I608" s="189"/>
    </row>
    <row r="609" ht="15.75">
      <c r="I609" s="189"/>
    </row>
    <row r="610" ht="15.75">
      <c r="I610" s="189"/>
    </row>
    <row r="611" ht="15.75">
      <c r="I611" s="189"/>
    </row>
    <row r="612" ht="15.75">
      <c r="I612" s="189"/>
    </row>
    <row r="613" ht="15.75">
      <c r="I613" s="189"/>
    </row>
    <row r="614" ht="15.75">
      <c r="I614" s="189"/>
    </row>
    <row r="615" ht="15.75">
      <c r="I615" s="189"/>
    </row>
    <row r="616" ht="15.75">
      <c r="I616" s="189"/>
    </row>
    <row r="617" ht="15.75">
      <c r="I617" s="189"/>
    </row>
    <row r="618" ht="15.75">
      <c r="I618" s="189"/>
    </row>
    <row r="619" ht="15.75">
      <c r="I619" s="189"/>
    </row>
    <row r="620" ht="15.75">
      <c r="I620" s="189"/>
    </row>
    <row r="621" ht="15.75">
      <c r="I621" s="189"/>
    </row>
    <row r="622" ht="15.75">
      <c r="I622" s="189"/>
    </row>
    <row r="623" ht="15.75">
      <c r="I623" s="189"/>
    </row>
    <row r="624" ht="15.75">
      <c r="I624" s="189"/>
    </row>
    <row r="625" ht="15.75">
      <c r="I625" s="189"/>
    </row>
    <row r="626" ht="15.75">
      <c r="I626" s="189"/>
    </row>
    <row r="627" ht="15.75">
      <c r="I627" s="189"/>
    </row>
    <row r="628" ht="15.75">
      <c r="I628" s="189"/>
    </row>
    <row r="629" ht="15.75">
      <c r="I629" s="189"/>
    </row>
    <row r="630" ht="15.75">
      <c r="I630" s="189"/>
    </row>
    <row r="631" ht="15.75">
      <c r="I631" s="189"/>
    </row>
    <row r="632" ht="15.75">
      <c r="I632" s="189"/>
    </row>
    <row r="633" ht="15.75">
      <c r="I633" s="189"/>
    </row>
    <row r="634" ht="15.75">
      <c r="I634" s="189"/>
    </row>
    <row r="635" ht="15.75">
      <c r="I635" s="189"/>
    </row>
    <row r="636" ht="15.75">
      <c r="I636" s="189"/>
    </row>
    <row r="637" ht="15.75">
      <c r="I637" s="189"/>
    </row>
    <row r="638" ht="15.75">
      <c r="I638" s="189"/>
    </row>
    <row r="639" ht="15.75">
      <c r="I639" s="189"/>
    </row>
    <row r="640" ht="15.75">
      <c r="I640" s="189"/>
    </row>
    <row r="641" ht="15.75">
      <c r="I641" s="189"/>
    </row>
    <row r="642" ht="15.75">
      <c r="I642" s="189"/>
    </row>
    <row r="643" ht="15.75">
      <c r="I643" s="189"/>
    </row>
    <row r="644" ht="15.75">
      <c r="I644" s="189"/>
    </row>
    <row r="645" ht="15.75">
      <c r="I645" s="189"/>
    </row>
    <row r="646" ht="15.75">
      <c r="I646" s="189"/>
    </row>
    <row r="647" ht="15.75">
      <c r="I647" s="189"/>
    </row>
    <row r="648" ht="15.75">
      <c r="I648" s="189"/>
    </row>
    <row r="649" ht="15.75">
      <c r="I649" s="189"/>
    </row>
    <row r="650" ht="15.75">
      <c r="I650" s="189"/>
    </row>
    <row r="651" ht="15.75">
      <c r="I651" s="189"/>
    </row>
    <row r="652" ht="15.75">
      <c r="I652" s="189"/>
    </row>
    <row r="653" ht="15.75">
      <c r="I653" s="189"/>
    </row>
    <row r="654" ht="15.75">
      <c r="I654" s="189"/>
    </row>
    <row r="655" ht="15.75">
      <c r="I655" s="189"/>
    </row>
    <row r="656" ht="15.75">
      <c r="I656" s="189"/>
    </row>
    <row r="657" ht="15.75">
      <c r="I657" s="189"/>
    </row>
    <row r="658" ht="15.75">
      <c r="I658" s="189"/>
    </row>
    <row r="659" ht="15.75">
      <c r="I659" s="189"/>
    </row>
    <row r="660" ht="15.75">
      <c r="I660" s="189"/>
    </row>
    <row r="661" ht="15.75">
      <c r="I661" s="189"/>
    </row>
    <row r="662" ht="15.75">
      <c r="I662" s="189"/>
    </row>
    <row r="663" ht="15.75">
      <c r="I663" s="189"/>
    </row>
    <row r="664" ht="15.75">
      <c r="I664" s="189"/>
    </row>
    <row r="665" ht="15.75">
      <c r="I665" s="189"/>
    </row>
    <row r="666" ht="15.75">
      <c r="I666" s="189"/>
    </row>
    <row r="667" ht="15.75">
      <c r="I667" s="189"/>
    </row>
    <row r="668" ht="15.75">
      <c r="I668" s="189"/>
    </row>
    <row r="669" ht="15.75">
      <c r="I669" s="189"/>
    </row>
    <row r="670" ht="15.75">
      <c r="I670" s="189"/>
    </row>
    <row r="671" ht="15.75">
      <c r="I671" s="189"/>
    </row>
    <row r="672" ht="15.75">
      <c r="I672" s="189"/>
    </row>
    <row r="673" ht="15.75">
      <c r="I673" s="189"/>
    </row>
    <row r="674" ht="15.75">
      <c r="I674" s="189"/>
    </row>
    <row r="675" ht="15.75">
      <c r="I675" s="189"/>
    </row>
    <row r="676" ht="15.75">
      <c r="I676" s="189"/>
    </row>
    <row r="677" ht="15.75">
      <c r="I677" s="189"/>
    </row>
    <row r="678" ht="15.75">
      <c r="I678" s="189"/>
    </row>
    <row r="679" ht="15.75">
      <c r="I679" s="189"/>
    </row>
    <row r="680" ht="15.75">
      <c r="I680" s="189"/>
    </row>
    <row r="681" ht="15.75">
      <c r="I681" s="189"/>
    </row>
    <row r="682" ht="15.75">
      <c r="I682" s="189"/>
    </row>
    <row r="683" ht="15.75">
      <c r="I683" s="189"/>
    </row>
    <row r="684" ht="15.75">
      <c r="I684" s="189"/>
    </row>
    <row r="685" ht="15.75">
      <c r="I685" s="189"/>
    </row>
    <row r="686" ht="15.75">
      <c r="I686" s="189"/>
    </row>
    <row r="687" ht="15.75">
      <c r="I687" s="189"/>
    </row>
    <row r="688" ht="15.75">
      <c r="I688" s="189"/>
    </row>
    <row r="689" ht="15.75">
      <c r="I689" s="189"/>
    </row>
    <row r="690" ht="15.75">
      <c r="I690" s="189"/>
    </row>
    <row r="691" ht="15.75">
      <c r="I691" s="189"/>
    </row>
    <row r="692" ht="15.75">
      <c r="I692" s="189"/>
    </row>
    <row r="693" ht="15.75">
      <c r="I693" s="189"/>
    </row>
    <row r="694" ht="15.75">
      <c r="I694" s="189"/>
    </row>
    <row r="695" ht="15.75">
      <c r="I695" s="189"/>
    </row>
    <row r="696" ht="15.75">
      <c r="I696" s="189"/>
    </row>
    <row r="697" ht="15.75">
      <c r="I697" s="189"/>
    </row>
    <row r="698" ht="15.75">
      <c r="I698" s="189"/>
    </row>
    <row r="699" ht="15.75">
      <c r="I699" s="189"/>
    </row>
    <row r="700" ht="15.75">
      <c r="I700" s="189"/>
    </row>
    <row r="701" ht="15.75">
      <c r="I701" s="189"/>
    </row>
    <row r="702" ht="15.75">
      <c r="I702" s="189"/>
    </row>
    <row r="703" ht="15.75">
      <c r="I703" s="189"/>
    </row>
    <row r="704" ht="15.75">
      <c r="I704" s="189"/>
    </row>
    <row r="705" ht="15.75">
      <c r="I705" s="189"/>
    </row>
    <row r="706" ht="15.75">
      <c r="I706" s="189"/>
    </row>
    <row r="707" ht="15.75">
      <c r="I707" s="189"/>
    </row>
    <row r="708" ht="15.75">
      <c r="I708" s="189"/>
    </row>
    <row r="709" ht="15.75">
      <c r="I709" s="189"/>
    </row>
    <row r="710" ht="15.75">
      <c r="I710" s="189"/>
    </row>
    <row r="711" ht="15.75">
      <c r="I711" s="189"/>
    </row>
    <row r="712" ht="15.75">
      <c r="I712" s="189"/>
    </row>
    <row r="713" ht="15.75">
      <c r="I713" s="189"/>
    </row>
    <row r="714" ht="15.75">
      <c r="I714" s="189"/>
    </row>
    <row r="715" ht="15.75">
      <c r="I715" s="189"/>
    </row>
    <row r="716" ht="15.75">
      <c r="I716" s="189"/>
    </row>
    <row r="717" ht="15.75">
      <c r="I717" s="189"/>
    </row>
    <row r="718" ht="15.75">
      <c r="I718" s="189"/>
    </row>
    <row r="719" ht="15.75">
      <c r="I719" s="189"/>
    </row>
    <row r="720" ht="15.75">
      <c r="I720" s="189"/>
    </row>
    <row r="721" ht="15.75">
      <c r="I721" s="189"/>
    </row>
    <row r="722" ht="15.75">
      <c r="I722" s="189"/>
    </row>
    <row r="723" ht="15.75">
      <c r="I723" s="189"/>
    </row>
    <row r="724" ht="15.75">
      <c r="I724" s="189"/>
    </row>
    <row r="725" ht="15.75">
      <c r="I725" s="189"/>
    </row>
    <row r="726" ht="15.75">
      <c r="I726" s="189"/>
    </row>
    <row r="727" ht="15.75">
      <c r="I727" s="189"/>
    </row>
    <row r="728" ht="15.75">
      <c r="I728" s="189"/>
    </row>
    <row r="729" ht="15.75">
      <c r="I729" s="189"/>
    </row>
    <row r="730" ht="15.75">
      <c r="I730" s="189"/>
    </row>
    <row r="731" ht="15.75">
      <c r="I731" s="189"/>
    </row>
    <row r="732" ht="15.75">
      <c r="I732" s="189"/>
    </row>
    <row r="733" ht="15.75">
      <c r="I733" s="189"/>
    </row>
    <row r="734" ht="15.75">
      <c r="I734" s="189"/>
    </row>
    <row r="735" ht="15.75">
      <c r="I735" s="189"/>
    </row>
    <row r="736" ht="15.75">
      <c r="I736" s="189"/>
    </row>
    <row r="737" ht="15.75">
      <c r="I737" s="189"/>
    </row>
    <row r="738" ht="15.75">
      <c r="I738" s="189"/>
    </row>
    <row r="739" ht="15.75">
      <c r="I739" s="189"/>
    </row>
    <row r="740" ht="15.75">
      <c r="I740" s="189"/>
    </row>
    <row r="741" ht="15.75">
      <c r="I741" s="189"/>
    </row>
    <row r="742" ht="15.75">
      <c r="I742" s="189"/>
    </row>
    <row r="743" ht="15.75">
      <c r="I743" s="189"/>
    </row>
    <row r="744" ht="15.75">
      <c r="I744" s="189"/>
    </row>
    <row r="745" ht="15.75">
      <c r="I745" s="189"/>
    </row>
    <row r="746" ht="15.75">
      <c r="I746" s="189"/>
    </row>
    <row r="747" ht="15.75">
      <c r="I747" s="189"/>
    </row>
    <row r="748" ht="15.75">
      <c r="I748" s="189"/>
    </row>
    <row r="749" ht="15.75">
      <c r="I749" s="189"/>
    </row>
    <row r="750" ht="15.75">
      <c r="I750" s="189"/>
    </row>
    <row r="751" ht="15.75">
      <c r="I751" s="189"/>
    </row>
    <row r="752" ht="15.75">
      <c r="I752" s="189"/>
    </row>
    <row r="753" ht="15.75">
      <c r="I753" s="189"/>
    </row>
    <row r="754" ht="15.75">
      <c r="I754" s="189"/>
    </row>
    <row r="755" ht="15.75">
      <c r="I755" s="189"/>
    </row>
    <row r="756" ht="15.75">
      <c r="I756" s="189"/>
    </row>
    <row r="757" ht="15.75">
      <c r="I757" s="189"/>
    </row>
    <row r="758" ht="15.75">
      <c r="I758" s="189"/>
    </row>
    <row r="759" ht="15.75">
      <c r="I759" s="189"/>
    </row>
    <row r="760" ht="15.75">
      <c r="I760" s="189"/>
    </row>
    <row r="761" ht="15.75">
      <c r="I761" s="189"/>
    </row>
    <row r="762" ht="15.75">
      <c r="I762" s="189"/>
    </row>
    <row r="763" ht="15.75">
      <c r="I763" s="189"/>
    </row>
    <row r="764" ht="15.75">
      <c r="I764" s="189"/>
    </row>
    <row r="765" ht="15.75">
      <c r="I765" s="189"/>
    </row>
    <row r="766" ht="15.75">
      <c r="I766" s="189"/>
    </row>
    <row r="767" ht="15.75">
      <c r="I767" s="189"/>
    </row>
    <row r="768" ht="15.75">
      <c r="I768" s="189"/>
    </row>
    <row r="769" ht="15.75">
      <c r="I769" s="189"/>
    </row>
    <row r="770" ht="15.75">
      <c r="I770" s="189"/>
    </row>
    <row r="771" ht="15.75">
      <c r="I771" s="189"/>
    </row>
    <row r="772" ht="15.75">
      <c r="I772" s="189"/>
    </row>
    <row r="773" ht="15.75">
      <c r="I773" s="189"/>
    </row>
    <row r="774" ht="15.75">
      <c r="I774" s="189"/>
    </row>
    <row r="775" ht="15.75">
      <c r="I775" s="189"/>
    </row>
    <row r="776" ht="15.75">
      <c r="I776" s="189"/>
    </row>
    <row r="777" ht="15.75">
      <c r="I777" s="189"/>
    </row>
    <row r="778" ht="15.75">
      <c r="I778" s="189"/>
    </row>
    <row r="779" ht="15.75">
      <c r="I779" s="189"/>
    </row>
    <row r="780" ht="15.75">
      <c r="I780" s="189"/>
    </row>
    <row r="781" ht="15.75">
      <c r="I781" s="189"/>
    </row>
    <row r="782" ht="15.75">
      <c r="I782" s="189"/>
    </row>
    <row r="783" ht="15.75">
      <c r="I783" s="189"/>
    </row>
    <row r="784" ht="15.75">
      <c r="I784" s="189"/>
    </row>
    <row r="785" ht="15.75">
      <c r="I785" s="189"/>
    </row>
    <row r="786" ht="15.75">
      <c r="I786" s="189"/>
    </row>
    <row r="787" ht="15.75">
      <c r="I787" s="189"/>
    </row>
    <row r="788" ht="15.75">
      <c r="I788" s="189"/>
    </row>
    <row r="789" ht="15.75">
      <c r="I789" s="189"/>
    </row>
    <row r="790" ht="15.75">
      <c r="I790" s="189"/>
    </row>
    <row r="791" ht="15.75">
      <c r="I791" s="189"/>
    </row>
    <row r="792" ht="15.75">
      <c r="I792" s="189"/>
    </row>
    <row r="793" ht="15.75">
      <c r="I793" s="189"/>
    </row>
    <row r="794" ht="15.75">
      <c r="I794" s="189"/>
    </row>
    <row r="795" ht="15.75">
      <c r="I795" s="189"/>
    </row>
    <row r="796" ht="15.75">
      <c r="I796" s="189"/>
    </row>
    <row r="797" ht="15.75">
      <c r="I797" s="189"/>
    </row>
    <row r="798" ht="15.75">
      <c r="I798" s="189"/>
    </row>
    <row r="799" ht="15.75">
      <c r="I799" s="189"/>
    </row>
    <row r="800" ht="15.75">
      <c r="I800" s="189"/>
    </row>
    <row r="801" ht="15.75">
      <c r="I801" s="189"/>
    </row>
    <row r="802" ht="15.75">
      <c r="I802" s="189"/>
    </row>
    <row r="803" ht="15.75">
      <c r="I803" s="189"/>
    </row>
    <row r="804" ht="15.75">
      <c r="I804" s="189"/>
    </row>
    <row r="805" ht="15.75">
      <c r="I805" s="189"/>
    </row>
    <row r="806" ht="15.75">
      <c r="I806" s="189"/>
    </row>
    <row r="807" ht="15.75">
      <c r="I807" s="189"/>
    </row>
    <row r="808" ht="15.75">
      <c r="I808" s="189"/>
    </row>
    <row r="809" ht="15.75">
      <c r="I809" s="189"/>
    </row>
    <row r="810" ht="15.75">
      <c r="I810" s="189"/>
    </row>
    <row r="811" ht="15.75">
      <c r="I811" s="189"/>
    </row>
    <row r="812" ht="15.75">
      <c r="I812" s="189"/>
    </row>
    <row r="813" ht="15.75">
      <c r="I813" s="189"/>
    </row>
    <row r="814" ht="15.75">
      <c r="I814" s="189"/>
    </row>
    <row r="815" ht="15.75">
      <c r="I815" s="189"/>
    </row>
    <row r="816" ht="15.75">
      <c r="I816" s="189"/>
    </row>
    <row r="817" ht="15.75">
      <c r="I817" s="189"/>
    </row>
    <row r="818" ht="15.75">
      <c r="I818" s="189"/>
    </row>
    <row r="819" ht="15.75">
      <c r="I819" s="189"/>
    </row>
    <row r="820" ht="15.75">
      <c r="I820" s="189"/>
    </row>
    <row r="821" ht="15.75">
      <c r="I821" s="189"/>
    </row>
    <row r="822" ht="15.75">
      <c r="I822" s="189"/>
    </row>
    <row r="823" ht="15.75">
      <c r="I823" s="189"/>
    </row>
    <row r="824" ht="15.75">
      <c r="I824" s="189"/>
    </row>
    <row r="825" ht="15.75">
      <c r="I825" s="189"/>
    </row>
    <row r="826" ht="15.75">
      <c r="I826" s="189"/>
    </row>
    <row r="827" ht="15.75">
      <c r="I827" s="189"/>
    </row>
    <row r="828" ht="15.75">
      <c r="I828" s="189"/>
    </row>
    <row r="829" ht="15.75">
      <c r="I829" s="189"/>
    </row>
    <row r="830" ht="15.75">
      <c r="I830" s="189"/>
    </row>
    <row r="831" ht="15.75">
      <c r="I831" s="189"/>
    </row>
    <row r="832" ht="15.75">
      <c r="I832" s="189"/>
    </row>
    <row r="833" ht="15.75">
      <c r="I833" s="189"/>
    </row>
    <row r="834" ht="15.75">
      <c r="I834" s="189"/>
    </row>
    <row r="835" ht="15.75">
      <c r="I835" s="189"/>
    </row>
    <row r="836" ht="15.75">
      <c r="I836" s="189"/>
    </row>
    <row r="837" ht="15.75">
      <c r="I837" s="189"/>
    </row>
    <row r="838" ht="15.75">
      <c r="I838" s="189"/>
    </row>
    <row r="839" ht="15.75">
      <c r="I839" s="189"/>
    </row>
    <row r="840" ht="15.75">
      <c r="I840" s="189"/>
    </row>
    <row r="841" ht="15.75">
      <c r="I841" s="189"/>
    </row>
    <row r="842" ht="15.75">
      <c r="I842" s="189"/>
    </row>
    <row r="843" ht="15.75">
      <c r="I843" s="189"/>
    </row>
    <row r="844" ht="15.75">
      <c r="I844" s="189"/>
    </row>
    <row r="845" ht="15.75">
      <c r="I845" s="189"/>
    </row>
    <row r="846" ht="15.75">
      <c r="I846" s="189"/>
    </row>
    <row r="847" ht="15.75">
      <c r="I847" s="189"/>
    </row>
    <row r="848" ht="15.75">
      <c r="I848" s="189"/>
    </row>
    <row r="849" ht="15.75">
      <c r="I849" s="189"/>
    </row>
    <row r="850" ht="15.75">
      <c r="I850" s="189"/>
    </row>
    <row r="851" ht="15.75">
      <c r="I851" s="189"/>
    </row>
    <row r="852" ht="15.75">
      <c r="I852" s="189"/>
    </row>
    <row r="853" ht="15.75">
      <c r="I853" s="189"/>
    </row>
    <row r="854" ht="15.75">
      <c r="I854" s="189"/>
    </row>
    <row r="855" ht="15.75">
      <c r="I855" s="189"/>
    </row>
    <row r="856" ht="15.75">
      <c r="I856" s="189"/>
    </row>
    <row r="857" ht="15.75">
      <c r="I857" s="189"/>
    </row>
    <row r="858" ht="15.75">
      <c r="I858" s="189"/>
    </row>
    <row r="859" ht="15.75">
      <c r="I859" s="189"/>
    </row>
    <row r="860" ht="15.75">
      <c r="I860" s="189"/>
    </row>
    <row r="861" ht="15.75">
      <c r="I861" s="189"/>
    </row>
    <row r="862" ht="15.75">
      <c r="I862" s="189"/>
    </row>
    <row r="863" ht="15.75">
      <c r="I863" s="189"/>
    </row>
    <row r="864" ht="15.75">
      <c r="I864" s="189"/>
    </row>
    <row r="865" ht="15.75">
      <c r="I865" s="189"/>
    </row>
    <row r="866" ht="15.75">
      <c r="I866" s="189"/>
    </row>
    <row r="867" ht="15.75">
      <c r="I867" s="189"/>
    </row>
    <row r="868" ht="15.75">
      <c r="I868" s="189"/>
    </row>
    <row r="869" ht="15.75">
      <c r="I869" s="189"/>
    </row>
    <row r="870" ht="15.75">
      <c r="I870" s="189"/>
    </row>
    <row r="871" ht="15.75">
      <c r="I871" s="189"/>
    </row>
    <row r="872" ht="15.75">
      <c r="I872" s="189"/>
    </row>
    <row r="873" ht="15.75">
      <c r="I873" s="189"/>
    </row>
    <row r="874" ht="15.75">
      <c r="I874" s="189"/>
    </row>
    <row r="875" ht="15.75">
      <c r="I875" s="189"/>
    </row>
    <row r="876" ht="15.75">
      <c r="I876" s="189"/>
    </row>
    <row r="877" ht="15.75">
      <c r="I877" s="189"/>
    </row>
    <row r="878" ht="15.75">
      <c r="I878" s="189"/>
    </row>
    <row r="879" ht="15.75">
      <c r="I879" s="189"/>
    </row>
    <row r="880" ht="15.75">
      <c r="I880" s="189"/>
    </row>
    <row r="881" ht="15.75">
      <c r="I881" s="189"/>
    </row>
    <row r="882" ht="15.75">
      <c r="I882" s="189"/>
    </row>
    <row r="883" ht="15.75">
      <c r="I883" s="189"/>
    </row>
    <row r="884" ht="15.75">
      <c r="I884" s="189"/>
    </row>
    <row r="885" ht="15.75">
      <c r="I885" s="189"/>
    </row>
    <row r="886" ht="15.75">
      <c r="I886" s="189"/>
    </row>
    <row r="887" ht="15.75">
      <c r="I887" s="189"/>
    </row>
    <row r="888" ht="15.75">
      <c r="I888" s="189"/>
    </row>
    <row r="889" ht="15.75">
      <c r="I889" s="189"/>
    </row>
    <row r="890" ht="15.75">
      <c r="I890" s="189"/>
    </row>
    <row r="891" ht="15.75">
      <c r="I891" s="189"/>
    </row>
    <row r="892" ht="15.75">
      <c r="I892" s="189"/>
    </row>
    <row r="893" ht="15.75">
      <c r="I893" s="189"/>
    </row>
    <row r="894" ht="15.75">
      <c r="I894" s="189"/>
    </row>
    <row r="895" ht="15.75">
      <c r="I895" s="189"/>
    </row>
    <row r="896" ht="15.75">
      <c r="I896" s="189"/>
    </row>
    <row r="897" ht="15.75">
      <c r="I897" s="189"/>
    </row>
    <row r="898" ht="15.75">
      <c r="I898" s="189"/>
    </row>
    <row r="899" ht="15.75">
      <c r="I899" s="189"/>
    </row>
    <row r="900" ht="15.75">
      <c r="I900" s="189"/>
    </row>
    <row r="901" ht="15.75">
      <c r="I901" s="189"/>
    </row>
    <row r="902" ht="15.75">
      <c r="I902" s="189"/>
    </row>
    <row r="903" ht="15.75">
      <c r="I903" s="189"/>
    </row>
    <row r="904" ht="15.75">
      <c r="I904" s="189"/>
    </row>
    <row r="905" ht="15.75">
      <c r="I905" s="189"/>
    </row>
    <row r="906" ht="15.75">
      <c r="I906" s="189"/>
    </row>
    <row r="907" ht="15.75">
      <c r="I907" s="189"/>
    </row>
    <row r="908" ht="15.75">
      <c r="I908" s="189"/>
    </row>
    <row r="909" ht="15.75">
      <c r="I909" s="189"/>
    </row>
    <row r="910" ht="15.75">
      <c r="I910" s="189"/>
    </row>
    <row r="911" ht="15.75">
      <c r="I911" s="189"/>
    </row>
    <row r="912" ht="15.75">
      <c r="I912" s="189"/>
    </row>
    <row r="913" ht="15.75">
      <c r="I913" s="189"/>
    </row>
    <row r="914" ht="15.75">
      <c r="I914" s="189"/>
    </row>
    <row r="915" ht="15.75">
      <c r="I915" s="189"/>
    </row>
    <row r="916" ht="15.75">
      <c r="I916" s="189"/>
    </row>
    <row r="917" ht="15.75">
      <c r="I917" s="189"/>
    </row>
    <row r="918" ht="15.75">
      <c r="I918" s="189"/>
    </row>
    <row r="919" ht="15.75">
      <c r="I919" s="189"/>
    </row>
    <row r="920" ht="15.75">
      <c r="I920" s="189"/>
    </row>
    <row r="921" ht="15.75">
      <c r="I921" s="189"/>
    </row>
    <row r="922" ht="15.75">
      <c r="I922" s="189"/>
    </row>
    <row r="923" ht="15.75">
      <c r="I923" s="189"/>
    </row>
    <row r="924" ht="15.75">
      <c r="I924" s="189"/>
    </row>
    <row r="925" ht="15.75">
      <c r="I925" s="189"/>
    </row>
    <row r="926" ht="15.75">
      <c r="I926" s="189"/>
    </row>
    <row r="927" ht="15.75">
      <c r="I927" s="189"/>
    </row>
    <row r="928" ht="15.75">
      <c r="I928" s="189"/>
    </row>
    <row r="929" ht="15.75">
      <c r="I929" s="189"/>
    </row>
    <row r="930" ht="15.75">
      <c r="I930" s="189"/>
    </row>
    <row r="931" ht="15.75">
      <c r="I931" s="189"/>
    </row>
    <row r="932" ht="15.75">
      <c r="I932" s="189"/>
    </row>
    <row r="933" ht="15.75">
      <c r="I933" s="189"/>
    </row>
    <row r="934" ht="15.75">
      <c r="I934" s="189"/>
    </row>
    <row r="935" ht="15.75">
      <c r="I935" s="189"/>
    </row>
    <row r="936" ht="15.75">
      <c r="I936" s="189"/>
    </row>
    <row r="937" ht="15.75">
      <c r="I937" s="189"/>
    </row>
    <row r="938" ht="15.75">
      <c r="I938" s="189"/>
    </row>
    <row r="939" ht="15.75">
      <c r="I939" s="189"/>
    </row>
    <row r="940" ht="15.75">
      <c r="I940" s="189"/>
    </row>
    <row r="941" ht="15.75">
      <c r="I941" s="189"/>
    </row>
    <row r="942" ht="15.75">
      <c r="I942" s="189"/>
    </row>
    <row r="943" ht="15.75">
      <c r="I943" s="189"/>
    </row>
    <row r="944" ht="15.75">
      <c r="I944" s="189"/>
    </row>
    <row r="945" ht="15.75">
      <c r="I945" s="189"/>
    </row>
    <row r="946" ht="15.75">
      <c r="I946" s="189"/>
    </row>
    <row r="947" ht="15.75">
      <c r="I947" s="189"/>
    </row>
    <row r="948" ht="15.75">
      <c r="I948" s="189"/>
    </row>
    <row r="949" ht="15.75">
      <c r="I949" s="189"/>
    </row>
    <row r="950" ht="15.75">
      <c r="I950" s="189"/>
    </row>
    <row r="951" ht="15.75">
      <c r="I951" s="189"/>
    </row>
    <row r="952" ht="15.75">
      <c r="I952" s="189"/>
    </row>
    <row r="953" ht="15.75">
      <c r="I953" s="189"/>
    </row>
    <row r="954" ht="15.75">
      <c r="I954" s="189"/>
    </row>
    <row r="955" ht="15.75">
      <c r="I955" s="189"/>
    </row>
    <row r="956" ht="15.75">
      <c r="I956" s="189"/>
    </row>
    <row r="957" ht="15.75">
      <c r="I957" s="189"/>
    </row>
    <row r="958" ht="15.75">
      <c r="I958" s="189"/>
    </row>
    <row r="959" ht="15.75">
      <c r="I959" s="189"/>
    </row>
    <row r="960" ht="15.75">
      <c r="I960" s="189"/>
    </row>
    <row r="961" ht="15.75">
      <c r="I961" s="189"/>
    </row>
    <row r="962" ht="15.75">
      <c r="I962" s="189"/>
    </row>
    <row r="963" ht="15.75">
      <c r="I963" s="189"/>
    </row>
    <row r="964" ht="15.75">
      <c r="I964" s="189"/>
    </row>
    <row r="965" ht="15.75">
      <c r="I965" s="189"/>
    </row>
    <row r="966" ht="15.75">
      <c r="I966" s="189"/>
    </row>
    <row r="967" ht="15.75">
      <c r="I967" s="189"/>
    </row>
    <row r="968" ht="15.75">
      <c r="I968" s="189"/>
    </row>
    <row r="969" ht="15.75">
      <c r="I969" s="189"/>
    </row>
    <row r="970" ht="15.75">
      <c r="I970" s="189"/>
    </row>
    <row r="971" ht="15.75">
      <c r="I971" s="189"/>
    </row>
    <row r="972" ht="15.75">
      <c r="I972" s="189"/>
    </row>
    <row r="973" ht="15.75">
      <c r="I973" s="189"/>
    </row>
    <row r="974" ht="15.75">
      <c r="I974" s="189"/>
    </row>
    <row r="975" ht="15.75">
      <c r="I975" s="189"/>
    </row>
    <row r="976" ht="15.75">
      <c r="I976" s="189"/>
    </row>
    <row r="977" ht="15.75">
      <c r="I977" s="189"/>
    </row>
    <row r="978" ht="15.75">
      <c r="I978" s="189"/>
    </row>
    <row r="979" ht="15.75">
      <c r="I979" s="189"/>
    </row>
    <row r="980" ht="15.75">
      <c r="I980" s="189"/>
    </row>
    <row r="981" ht="15.75">
      <c r="I981" s="189"/>
    </row>
    <row r="982" ht="15.75">
      <c r="I982" s="189"/>
    </row>
    <row r="983" ht="15.75">
      <c r="I983" s="189"/>
    </row>
    <row r="984" ht="15.75">
      <c r="I984" s="189"/>
    </row>
    <row r="985" ht="15.75">
      <c r="I985" s="189"/>
    </row>
    <row r="986" ht="15.75">
      <c r="I986" s="189"/>
    </row>
    <row r="987" ht="15.75">
      <c r="I987" s="189"/>
    </row>
    <row r="988" ht="15.75">
      <c r="I988" s="189"/>
    </row>
    <row r="989" ht="15.75">
      <c r="I989" s="189"/>
    </row>
    <row r="990" ht="15.75">
      <c r="I990" s="189"/>
    </row>
    <row r="991" ht="15.75">
      <c r="I991" s="189"/>
    </row>
    <row r="992" ht="15.75">
      <c r="I992" s="189"/>
    </row>
    <row r="993" ht="15.75">
      <c r="I993" s="189"/>
    </row>
    <row r="994" ht="15.75">
      <c r="I994" s="189"/>
    </row>
    <row r="995" ht="15.75">
      <c r="I995" s="189"/>
    </row>
    <row r="996" ht="15.75">
      <c r="I996" s="189"/>
    </row>
    <row r="997" ht="15.75">
      <c r="I997" s="189"/>
    </row>
    <row r="998" ht="15.75">
      <c r="I998" s="189"/>
    </row>
    <row r="999" ht="15.75">
      <c r="I999" s="189"/>
    </row>
    <row r="1000" ht="15.75">
      <c r="I1000" s="189"/>
    </row>
    <row r="1001" ht="15.75">
      <c r="I1001" s="189"/>
    </row>
    <row r="1002" ht="15.75">
      <c r="I1002" s="189"/>
    </row>
    <row r="1003" ht="15.75">
      <c r="I1003" s="189"/>
    </row>
    <row r="1004" ht="15.75">
      <c r="I1004" s="189"/>
    </row>
    <row r="1005" ht="15.75">
      <c r="I1005" s="189"/>
    </row>
    <row r="1006" ht="15.75">
      <c r="I1006" s="189"/>
    </row>
    <row r="1007" ht="15.75">
      <c r="I1007" s="189"/>
    </row>
    <row r="1008" ht="15.75">
      <c r="I1008" s="189"/>
    </row>
    <row r="1009" ht="15.75">
      <c r="I1009" s="189"/>
    </row>
    <row r="1010" ht="15.75">
      <c r="I1010" s="189"/>
    </row>
    <row r="1011" ht="15.75">
      <c r="I1011" s="189"/>
    </row>
    <row r="1012" ht="15.75">
      <c r="I1012" s="189"/>
    </row>
    <row r="1013" ht="15.75">
      <c r="I1013" s="189"/>
    </row>
    <row r="1014" ht="15.75">
      <c r="I1014" s="189"/>
    </row>
    <row r="1015" ht="15.75">
      <c r="I1015" s="189"/>
    </row>
    <row r="1016" ht="15.75">
      <c r="I1016" s="189"/>
    </row>
    <row r="1017" ht="15.75">
      <c r="I1017" s="189"/>
    </row>
    <row r="1018" ht="15.75">
      <c r="I1018" s="189"/>
    </row>
    <row r="1019" ht="15.75">
      <c r="I1019" s="189"/>
    </row>
    <row r="1020" ht="15.75">
      <c r="I1020" s="189"/>
    </row>
    <row r="1021" ht="15.75">
      <c r="I1021" s="189"/>
    </row>
    <row r="1022" ht="15.75">
      <c r="I1022" s="189"/>
    </row>
    <row r="1023" ht="15.75">
      <c r="I1023" s="189"/>
    </row>
    <row r="1024" ht="15.75">
      <c r="I1024" s="189"/>
    </row>
    <row r="1025" ht="15.75">
      <c r="I1025" s="189"/>
    </row>
    <row r="1026" ht="15.75">
      <c r="I1026" s="189"/>
    </row>
    <row r="1027" ht="15.75">
      <c r="I1027" s="189"/>
    </row>
    <row r="1028" ht="15.75">
      <c r="I1028" s="189"/>
    </row>
    <row r="1029" ht="15.75">
      <c r="I1029" s="189"/>
    </row>
    <row r="1030" ht="15.75">
      <c r="I1030" s="189"/>
    </row>
    <row r="1031" ht="15.75">
      <c r="I1031" s="189"/>
    </row>
    <row r="1032" ht="15.75">
      <c r="I1032" s="189"/>
    </row>
    <row r="1033" ht="15.75">
      <c r="I1033" s="189"/>
    </row>
    <row r="1034" ht="15.75">
      <c r="I1034" s="189"/>
    </row>
    <row r="1035" ht="15.75">
      <c r="I1035" s="189"/>
    </row>
    <row r="1036" ht="15.75">
      <c r="I1036" s="189"/>
    </row>
    <row r="1037" ht="15.75">
      <c r="I1037" s="189"/>
    </row>
    <row r="1038" ht="15.75">
      <c r="I1038" s="189"/>
    </row>
    <row r="1039" ht="15.75">
      <c r="I1039" s="189"/>
    </row>
    <row r="1040" ht="15.75">
      <c r="I1040" s="189"/>
    </row>
    <row r="1041" ht="15.75">
      <c r="I1041" s="189"/>
    </row>
    <row r="1042" ht="15.75">
      <c r="I1042" s="189"/>
    </row>
    <row r="1043" ht="15.75">
      <c r="I1043" s="189"/>
    </row>
    <row r="1044" ht="15.75">
      <c r="I1044" s="189"/>
    </row>
    <row r="1045" ht="15.75">
      <c r="I1045" s="189"/>
    </row>
    <row r="1046" ht="15.75">
      <c r="I1046" s="189"/>
    </row>
    <row r="1047" ht="15.75">
      <c r="I1047" s="189"/>
    </row>
    <row r="1048" ht="15.75">
      <c r="I1048" s="189"/>
    </row>
    <row r="1049" ht="15.75">
      <c r="I1049" s="189"/>
    </row>
    <row r="1050" ht="15.75">
      <c r="I1050" s="189"/>
    </row>
    <row r="1051" ht="15.75">
      <c r="I1051" s="189"/>
    </row>
    <row r="1052" ht="15.75">
      <c r="I1052" s="189"/>
    </row>
    <row r="1053" ht="15.75">
      <c r="I1053" s="189"/>
    </row>
    <row r="1054" ht="15.75">
      <c r="I1054" s="189"/>
    </row>
    <row r="1055" ht="15.75">
      <c r="I1055" s="189"/>
    </row>
    <row r="1056" ht="15.75">
      <c r="I1056" s="189"/>
    </row>
    <row r="1057" ht="15.75">
      <c r="I1057" s="189"/>
    </row>
    <row r="1058" ht="15.75">
      <c r="I1058" s="189"/>
    </row>
    <row r="1059" ht="15.75">
      <c r="I1059" s="189"/>
    </row>
    <row r="1060" ht="15.75">
      <c r="I1060" s="189"/>
    </row>
    <row r="1061" ht="15.75">
      <c r="I1061" s="189"/>
    </row>
    <row r="1062" ht="15.75">
      <c r="I1062" s="189"/>
    </row>
    <row r="1063" ht="15.75">
      <c r="I1063" s="189"/>
    </row>
    <row r="1064" ht="15.75">
      <c r="I1064" s="189"/>
    </row>
    <row r="1065" ht="15.75">
      <c r="I1065" s="189"/>
    </row>
    <row r="1066" ht="15.75">
      <c r="I1066" s="189"/>
    </row>
    <row r="1067" ht="15.75">
      <c r="I1067" s="189"/>
    </row>
    <row r="1068" ht="15.75">
      <c r="I1068" s="189"/>
    </row>
    <row r="1069" ht="15.75">
      <c r="I1069" s="189"/>
    </row>
    <row r="1070" ht="15.75">
      <c r="I1070" s="189"/>
    </row>
    <row r="1071" ht="15.75">
      <c r="I1071" s="189"/>
    </row>
    <row r="1072" ht="15.75">
      <c r="I1072" s="189"/>
    </row>
    <row r="1073" ht="15.75">
      <c r="I1073" s="189"/>
    </row>
    <row r="1074" ht="15.75">
      <c r="I1074" s="189"/>
    </row>
    <row r="1075" ht="15.75">
      <c r="I1075" s="189"/>
    </row>
    <row r="1076" ht="15.75">
      <c r="I1076" s="189"/>
    </row>
    <row r="1077" ht="15.75">
      <c r="I1077" s="189"/>
    </row>
    <row r="1078" ht="15.75">
      <c r="I1078" s="189"/>
    </row>
    <row r="1079" ht="15.75">
      <c r="I1079" s="189"/>
    </row>
    <row r="1080" ht="15.75">
      <c r="I1080" s="189"/>
    </row>
    <row r="1081" ht="15.75">
      <c r="I1081" s="189"/>
    </row>
    <row r="1082" ht="15.75">
      <c r="I1082" s="189"/>
    </row>
    <row r="1083" ht="15.75">
      <c r="I1083" s="189"/>
    </row>
    <row r="1084" ht="15.75">
      <c r="I1084" s="189"/>
    </row>
    <row r="1085" ht="15.75">
      <c r="I1085" s="189"/>
    </row>
    <row r="1086" ht="15.75">
      <c r="I1086" s="189"/>
    </row>
    <row r="1087" ht="15.75">
      <c r="I1087" s="189"/>
    </row>
    <row r="1088" ht="15.75">
      <c r="I1088" s="189"/>
    </row>
    <row r="1089" ht="15.75">
      <c r="I1089" s="189"/>
    </row>
    <row r="1090" ht="15.75">
      <c r="I1090" s="189"/>
    </row>
    <row r="1091" ht="15.75">
      <c r="I1091" s="189"/>
    </row>
    <row r="1092" ht="15.75">
      <c r="I1092" s="189"/>
    </row>
    <row r="1093" ht="15.75">
      <c r="I1093" s="189"/>
    </row>
    <row r="1094" ht="15.75">
      <c r="I1094" s="189"/>
    </row>
    <row r="1095" ht="15.75">
      <c r="I1095" s="189"/>
    </row>
    <row r="1096" ht="15.75">
      <c r="I1096" s="189"/>
    </row>
    <row r="1097" ht="15.75">
      <c r="I1097" s="189"/>
    </row>
    <row r="1098" ht="15.75">
      <c r="I1098" s="189"/>
    </row>
    <row r="1099" ht="15.75">
      <c r="I1099" s="189"/>
    </row>
    <row r="1100" ht="15.75">
      <c r="I1100" s="189"/>
    </row>
    <row r="1101" ht="15.75">
      <c r="I1101" s="189"/>
    </row>
    <row r="1102" ht="15.75">
      <c r="I1102" s="189"/>
    </row>
    <row r="1103" ht="15.75">
      <c r="I1103" s="189"/>
    </row>
    <row r="1104" ht="15.75">
      <c r="I1104" s="189"/>
    </row>
    <row r="1105" ht="15.75">
      <c r="I1105" s="189"/>
    </row>
    <row r="1106" ht="15.75">
      <c r="I1106" s="189"/>
    </row>
    <row r="1107" ht="15.75">
      <c r="I1107" s="189"/>
    </row>
    <row r="1108" ht="15.75">
      <c r="I1108" s="189"/>
    </row>
    <row r="1109" ht="15.75">
      <c r="I1109" s="189"/>
    </row>
    <row r="1110" ht="15.75">
      <c r="I1110" s="189"/>
    </row>
    <row r="1111" ht="15.75">
      <c r="I1111" s="189"/>
    </row>
    <row r="1112" ht="15.75">
      <c r="I1112" s="189"/>
    </row>
    <row r="1113" ht="15.75">
      <c r="I1113" s="189"/>
    </row>
    <row r="1114" ht="15.75">
      <c r="I1114" s="189"/>
    </row>
    <row r="1115" ht="15.75">
      <c r="I1115" s="189"/>
    </row>
    <row r="1116" ht="15.75">
      <c r="I1116" s="189"/>
    </row>
    <row r="1117" ht="15.75">
      <c r="I1117" s="189"/>
    </row>
    <row r="1118" ht="15.75">
      <c r="I1118" s="189"/>
    </row>
    <row r="1119" ht="15.75">
      <c r="I1119" s="189"/>
    </row>
    <row r="1120" ht="15.75">
      <c r="I1120" s="189"/>
    </row>
    <row r="1121" ht="15.75">
      <c r="I1121" s="189"/>
    </row>
    <row r="1122" ht="15.75">
      <c r="I1122" s="189"/>
    </row>
    <row r="1123" ht="15.75">
      <c r="I1123" s="189"/>
    </row>
    <row r="1124" ht="15.75">
      <c r="I1124" s="189"/>
    </row>
    <row r="1125" ht="15.75">
      <c r="I1125" s="189"/>
    </row>
    <row r="1126" ht="15.75">
      <c r="I1126" s="189"/>
    </row>
    <row r="1127" ht="15.75">
      <c r="I1127" s="189"/>
    </row>
    <row r="1128" ht="15.75">
      <c r="I1128" s="189"/>
    </row>
    <row r="1129" ht="15.75">
      <c r="I1129" s="189"/>
    </row>
    <row r="1130" ht="15.75">
      <c r="I1130" s="189"/>
    </row>
    <row r="1131" ht="15.75">
      <c r="I1131" s="189"/>
    </row>
    <row r="1132" ht="15.75">
      <c r="I1132" s="189"/>
    </row>
    <row r="1133" ht="15.75">
      <c r="I1133" s="189"/>
    </row>
    <row r="1134" ht="15.75">
      <c r="I1134" s="189"/>
    </row>
    <row r="1135" ht="15.75">
      <c r="I1135" s="189"/>
    </row>
    <row r="1136" ht="15.75">
      <c r="I1136" s="189"/>
    </row>
    <row r="1137" ht="15.75">
      <c r="I1137" s="189"/>
    </row>
    <row r="1138" ht="15.75">
      <c r="I1138" s="189"/>
    </row>
    <row r="1139" ht="15.75">
      <c r="I1139" s="189"/>
    </row>
    <row r="1140" ht="15.75">
      <c r="I1140" s="189"/>
    </row>
    <row r="1141" ht="15.75">
      <c r="I1141" s="189"/>
    </row>
    <row r="1142" ht="15.75">
      <c r="I1142" s="189"/>
    </row>
    <row r="1143" ht="15.75">
      <c r="I1143" s="189"/>
    </row>
    <row r="1144" ht="15.75">
      <c r="I1144" s="189"/>
    </row>
    <row r="1145" ht="15.75">
      <c r="I1145" s="189"/>
    </row>
    <row r="1146" ht="15.75">
      <c r="I1146" s="189"/>
    </row>
    <row r="1147" ht="15.75">
      <c r="I1147" s="189"/>
    </row>
    <row r="1148" ht="15.75">
      <c r="I1148" s="189"/>
    </row>
    <row r="1149" ht="15.75">
      <c r="I1149" s="189"/>
    </row>
    <row r="1150" ht="15.75">
      <c r="I1150" s="189"/>
    </row>
    <row r="1151" ht="15.75">
      <c r="I1151" s="189"/>
    </row>
    <row r="1152" ht="15.75">
      <c r="I1152" s="189"/>
    </row>
    <row r="1153" ht="15.75">
      <c r="I1153" s="189"/>
    </row>
    <row r="1154" ht="15.75">
      <c r="I1154" s="189"/>
    </row>
    <row r="1155" ht="15.75">
      <c r="I1155" s="189"/>
    </row>
    <row r="1156" ht="15.75">
      <c r="I1156" s="189"/>
    </row>
    <row r="1157" ht="15.75">
      <c r="I1157" s="189"/>
    </row>
    <row r="1158" ht="15.75">
      <c r="I1158" s="189"/>
    </row>
    <row r="1159" ht="15.75">
      <c r="I1159" s="189"/>
    </row>
    <row r="1160" ht="15.75">
      <c r="I1160" s="189"/>
    </row>
    <row r="1161" ht="15.75">
      <c r="I1161" s="189"/>
    </row>
    <row r="1162" ht="15.75">
      <c r="I1162" s="189"/>
    </row>
    <row r="1163" ht="15.75">
      <c r="I1163" s="189"/>
    </row>
    <row r="1164" ht="15.75">
      <c r="I1164" s="189"/>
    </row>
    <row r="1165" ht="15.75">
      <c r="I1165" s="189"/>
    </row>
    <row r="1166" ht="15.75">
      <c r="I1166" s="189"/>
    </row>
    <row r="1167" ht="15.75">
      <c r="I1167" s="189"/>
    </row>
    <row r="1168" ht="15.75">
      <c r="I1168" s="189"/>
    </row>
  </sheetData>
  <sheetProtection/>
  <mergeCells count="13">
    <mergeCell ref="P4:P6"/>
    <mergeCell ref="Q4:Q6"/>
    <mergeCell ref="F5:G5"/>
    <mergeCell ref="H5:I5"/>
    <mergeCell ref="J5:K5"/>
    <mergeCell ref="L5:M5"/>
    <mergeCell ref="N5:O5"/>
    <mergeCell ref="B2:J2"/>
    <mergeCell ref="A4:A6"/>
    <mergeCell ref="B4:B6"/>
    <mergeCell ref="C4:C6"/>
    <mergeCell ref="D4:E5"/>
    <mergeCell ref="F4:O4"/>
  </mergeCells>
  <printOptions/>
  <pageMargins left="0.5511811023622047" right="0.5511811023622047" top="0.7086614173228347" bottom="0.5905511811023623" header="0.5118110236220472" footer="0.1968503937007874"/>
  <pageSetup horizontalDpi="600" verticalDpi="600" orientation="landscape" paperSize="9" scale="53" r:id="rId1"/>
  <rowBreaks count="1" manualBreakCount="1">
    <brk id="4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Y135"/>
  <sheetViews>
    <sheetView view="pageBreakPreview" zoomScale="60" zoomScalePageLayoutView="0" workbookViewId="0" topLeftCell="A1">
      <selection activeCell="R28" sqref="R28"/>
    </sheetView>
  </sheetViews>
  <sheetFormatPr defaultColWidth="9.140625" defaultRowHeight="15"/>
  <cols>
    <col min="1" max="1" width="3.28125" style="86" customWidth="1"/>
    <col min="2" max="2" width="6.28125" style="89" customWidth="1"/>
    <col min="3" max="3" width="12.00390625" style="89" customWidth="1"/>
    <col min="4" max="4" width="12.421875" style="89" customWidth="1"/>
    <col min="5" max="6" width="8.57421875" style="89" customWidth="1"/>
    <col min="7" max="7" width="10.57421875" style="89" customWidth="1"/>
    <col min="8" max="8" width="11.140625" style="89" customWidth="1"/>
    <col min="9" max="9" width="10.421875" style="89" customWidth="1"/>
    <col min="10" max="10" width="11.00390625" style="89" customWidth="1"/>
    <col min="11" max="13" width="12.140625" style="89" customWidth="1"/>
    <col min="14" max="16" width="9.7109375" style="89" customWidth="1"/>
    <col min="17" max="17" width="9.8515625" style="89" customWidth="1"/>
    <col min="18" max="18" width="14.421875" style="89" customWidth="1"/>
    <col min="19" max="19" width="9.00390625" style="89" customWidth="1"/>
    <col min="20" max="20" width="9.140625" style="89" customWidth="1"/>
    <col min="21" max="21" width="8.28125" style="89" customWidth="1"/>
    <col min="22" max="22" width="11.8515625" style="89" customWidth="1"/>
    <col min="23" max="23" width="9.7109375" style="89" customWidth="1"/>
    <col min="24" max="24" width="16.28125" style="89" customWidth="1"/>
    <col min="25" max="25" width="9.7109375" style="89" customWidth="1"/>
    <col min="26" max="16384" width="9.140625" style="86" customWidth="1"/>
  </cols>
  <sheetData>
    <row r="1" spans="1:25" s="83" customFormat="1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821" t="s">
        <v>598</v>
      </c>
      <c r="Y1" s="821"/>
    </row>
    <row r="2" spans="1:25" s="83" customFormat="1" ht="18" customHeight="1">
      <c r="A2" s="825" t="s">
        <v>599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</row>
    <row r="3" spans="1:25" s="85" customFormat="1" ht="12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38.25" customHeight="1">
      <c r="A4" s="826" t="s">
        <v>547</v>
      </c>
      <c r="B4" s="828" t="s">
        <v>560</v>
      </c>
      <c r="C4" s="826" t="s">
        <v>559</v>
      </c>
      <c r="D4" s="826" t="s">
        <v>549</v>
      </c>
      <c r="E4" s="826" t="s">
        <v>550</v>
      </c>
      <c r="F4" s="826" t="s">
        <v>551</v>
      </c>
      <c r="G4" s="826" t="s">
        <v>767</v>
      </c>
      <c r="H4" s="826" t="s">
        <v>742</v>
      </c>
      <c r="I4" s="826" t="s">
        <v>741</v>
      </c>
      <c r="J4" s="826" t="s">
        <v>733</v>
      </c>
      <c r="K4" s="822" t="s">
        <v>552</v>
      </c>
      <c r="L4" s="823"/>
      <c r="M4" s="823"/>
      <c r="N4" s="823"/>
      <c r="O4" s="823"/>
      <c r="P4" s="824"/>
      <c r="Q4" s="826" t="s">
        <v>553</v>
      </c>
      <c r="R4" s="826" t="s">
        <v>554</v>
      </c>
      <c r="S4" s="826" t="s">
        <v>555</v>
      </c>
      <c r="T4" s="822" t="s">
        <v>556</v>
      </c>
      <c r="U4" s="823"/>
      <c r="V4" s="823"/>
      <c r="W4" s="823"/>
      <c r="X4" s="823"/>
      <c r="Y4" s="824"/>
    </row>
    <row r="5" spans="1:25" ht="96.75" customHeight="1">
      <c r="A5" s="827"/>
      <c r="B5" s="829"/>
      <c r="C5" s="827"/>
      <c r="D5" s="827"/>
      <c r="E5" s="827"/>
      <c r="F5" s="827"/>
      <c r="G5" s="827"/>
      <c r="H5" s="827"/>
      <c r="I5" s="827"/>
      <c r="J5" s="827"/>
      <c r="K5" s="87" t="s">
        <v>743</v>
      </c>
      <c r="L5" s="87" t="s">
        <v>744</v>
      </c>
      <c r="M5" s="87" t="s">
        <v>745</v>
      </c>
      <c r="N5" s="87" t="s">
        <v>557</v>
      </c>
      <c r="O5" s="87" t="s">
        <v>734</v>
      </c>
      <c r="P5" s="87" t="s">
        <v>558</v>
      </c>
      <c r="Q5" s="827"/>
      <c r="R5" s="827"/>
      <c r="S5" s="827"/>
      <c r="T5" s="87" t="s">
        <v>743</v>
      </c>
      <c r="U5" s="87" t="s">
        <v>744</v>
      </c>
      <c r="V5" s="87" t="s">
        <v>746</v>
      </c>
      <c r="W5" s="87" t="s">
        <v>735</v>
      </c>
      <c r="X5" s="87" t="s">
        <v>734</v>
      </c>
      <c r="Y5" s="87" t="s">
        <v>558</v>
      </c>
    </row>
    <row r="6" spans="1:25" ht="28.5" customHeight="1">
      <c r="A6" s="88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5" ht="28.5" customHeight="1">
      <c r="A7" s="88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ht="12">
      <c r="Y8" s="90"/>
    </row>
    <row r="9" ht="12">
      <c r="Y9" s="90"/>
    </row>
    <row r="10" ht="12">
      <c r="Y10" s="90"/>
    </row>
    <row r="11" ht="12">
      <c r="Y11" s="90"/>
    </row>
    <row r="12" ht="12">
      <c r="Y12" s="90"/>
    </row>
    <row r="13" ht="12">
      <c r="Y13" s="90"/>
    </row>
    <row r="14" ht="12">
      <c r="Y14" s="90"/>
    </row>
    <row r="15" ht="12">
      <c r="Y15" s="90"/>
    </row>
    <row r="16" ht="12">
      <c r="Y16" s="90"/>
    </row>
    <row r="17" ht="12">
      <c r="Y17" s="90"/>
    </row>
    <row r="18" ht="12">
      <c r="Y18" s="90"/>
    </row>
    <row r="19" ht="12">
      <c r="Y19" s="90"/>
    </row>
    <row r="20" ht="12">
      <c r="Y20" s="90"/>
    </row>
    <row r="21" ht="12">
      <c r="Y21" s="90"/>
    </row>
    <row r="22" ht="12">
      <c r="Y22" s="90"/>
    </row>
    <row r="23" ht="12">
      <c r="Y23" s="90"/>
    </row>
    <row r="24" ht="12">
      <c r="Y24" s="90"/>
    </row>
    <row r="25" ht="12">
      <c r="Y25" s="90"/>
    </row>
    <row r="26" ht="12">
      <c r="Y26" s="90"/>
    </row>
    <row r="27" ht="12">
      <c r="Y27" s="90"/>
    </row>
    <row r="28" ht="12">
      <c r="Y28" s="90"/>
    </row>
    <row r="29" ht="12">
      <c r="Y29" s="90"/>
    </row>
    <row r="30" ht="12">
      <c r="Y30" s="90"/>
    </row>
    <row r="31" ht="12">
      <c r="Y31" s="90"/>
    </row>
    <row r="32" ht="12">
      <c r="Y32" s="90"/>
    </row>
    <row r="33" ht="12">
      <c r="Y33" s="90"/>
    </row>
    <row r="34" ht="12">
      <c r="Y34" s="90"/>
    </row>
    <row r="35" ht="12">
      <c r="Y35" s="90"/>
    </row>
    <row r="36" ht="12">
      <c r="Y36" s="90"/>
    </row>
    <row r="37" ht="12">
      <c r="Y37" s="90"/>
    </row>
    <row r="38" ht="12">
      <c r="Y38" s="90"/>
    </row>
    <row r="39" ht="12">
      <c r="Y39" s="90"/>
    </row>
    <row r="40" ht="12">
      <c r="Y40" s="90"/>
    </row>
    <row r="41" ht="12">
      <c r="Y41" s="90"/>
    </row>
    <row r="42" ht="12">
      <c r="Y42" s="90"/>
    </row>
    <row r="43" ht="12">
      <c r="Y43" s="90"/>
    </row>
    <row r="44" ht="12">
      <c r="Y44" s="90"/>
    </row>
    <row r="45" ht="12">
      <c r="Y45" s="90"/>
    </row>
    <row r="46" ht="12">
      <c r="Y46" s="90"/>
    </row>
    <row r="47" ht="12">
      <c r="Y47" s="90"/>
    </row>
    <row r="48" ht="12">
      <c r="Y48" s="90"/>
    </row>
    <row r="49" ht="12">
      <c r="Y49" s="90"/>
    </row>
    <row r="50" ht="12">
      <c r="Y50" s="90"/>
    </row>
    <row r="51" ht="12">
      <c r="Y51" s="90"/>
    </row>
    <row r="52" ht="12">
      <c r="Y52" s="90"/>
    </row>
    <row r="53" ht="12">
      <c r="Y53" s="90"/>
    </row>
    <row r="54" ht="12">
      <c r="Y54" s="90"/>
    </row>
    <row r="55" ht="12">
      <c r="Y55" s="90"/>
    </row>
    <row r="56" ht="12">
      <c r="Y56" s="90"/>
    </row>
    <row r="57" ht="12">
      <c r="Y57" s="90"/>
    </row>
    <row r="58" ht="12">
      <c r="Y58" s="90"/>
    </row>
    <row r="59" ht="12">
      <c r="Y59" s="90"/>
    </row>
    <row r="60" ht="12">
      <c r="Y60" s="90"/>
    </row>
    <row r="61" ht="12">
      <c r="Y61" s="90"/>
    </row>
    <row r="62" ht="12">
      <c r="Y62" s="90"/>
    </row>
    <row r="63" ht="12">
      <c r="Y63" s="90"/>
    </row>
    <row r="64" ht="12">
      <c r="Y64" s="90"/>
    </row>
    <row r="65" ht="12">
      <c r="Y65" s="90"/>
    </row>
    <row r="66" ht="12">
      <c r="Y66" s="90"/>
    </row>
    <row r="67" ht="12">
      <c r="Y67" s="90"/>
    </row>
    <row r="68" ht="12">
      <c r="Y68" s="90"/>
    </row>
    <row r="69" ht="12">
      <c r="Y69" s="90"/>
    </row>
    <row r="70" ht="12">
      <c r="Y70" s="90"/>
    </row>
    <row r="71" ht="12">
      <c r="Y71" s="90"/>
    </row>
    <row r="72" ht="12">
      <c r="Y72" s="90"/>
    </row>
    <row r="73" ht="12">
      <c r="Y73" s="90"/>
    </row>
    <row r="74" ht="12">
      <c r="Y74" s="90"/>
    </row>
    <row r="75" ht="12">
      <c r="Y75" s="90"/>
    </row>
    <row r="76" ht="12">
      <c r="Y76" s="90"/>
    </row>
    <row r="77" ht="12">
      <c r="Y77" s="90"/>
    </row>
    <row r="78" ht="12">
      <c r="Y78" s="90"/>
    </row>
    <row r="79" ht="12">
      <c r="Y79" s="90"/>
    </row>
    <row r="80" ht="12">
      <c r="Y80" s="90"/>
    </row>
    <row r="81" ht="12">
      <c r="Y81" s="90"/>
    </row>
    <row r="82" ht="12">
      <c r="Y82" s="90"/>
    </row>
    <row r="83" ht="12">
      <c r="Y83" s="90"/>
    </row>
    <row r="84" ht="12">
      <c r="Y84" s="90"/>
    </row>
    <row r="85" ht="12">
      <c r="Y85" s="90"/>
    </row>
    <row r="86" ht="12">
      <c r="Y86" s="90"/>
    </row>
    <row r="87" ht="12">
      <c r="Y87" s="90"/>
    </row>
    <row r="88" ht="12">
      <c r="Y88" s="90"/>
    </row>
    <row r="89" ht="12">
      <c r="Y89" s="90"/>
    </row>
    <row r="90" ht="12">
      <c r="Y90" s="90"/>
    </row>
    <row r="91" ht="12">
      <c r="Y91" s="90"/>
    </row>
    <row r="92" ht="12">
      <c r="Y92" s="90"/>
    </row>
    <row r="93" ht="12">
      <c r="Y93" s="90"/>
    </row>
    <row r="94" ht="12">
      <c r="Y94" s="90"/>
    </row>
    <row r="95" ht="12">
      <c r="Y95" s="90"/>
    </row>
    <row r="96" ht="12">
      <c r="Y96" s="90"/>
    </row>
    <row r="97" ht="12">
      <c r="Y97" s="90"/>
    </row>
    <row r="98" ht="12">
      <c r="Y98" s="90"/>
    </row>
    <row r="99" ht="12">
      <c r="Y99" s="90"/>
    </row>
    <row r="100" ht="12">
      <c r="Y100" s="90"/>
    </row>
    <row r="101" ht="12">
      <c r="Y101" s="90"/>
    </row>
    <row r="102" ht="12">
      <c r="Y102" s="90"/>
    </row>
    <row r="103" ht="12">
      <c r="Y103" s="90"/>
    </row>
    <row r="104" ht="12">
      <c r="Y104" s="90"/>
    </row>
    <row r="105" ht="12">
      <c r="Y105" s="90"/>
    </row>
    <row r="106" ht="12">
      <c r="Y106" s="90"/>
    </row>
    <row r="107" ht="12">
      <c r="Y107" s="90"/>
    </row>
    <row r="108" ht="12">
      <c r="Y108" s="90"/>
    </row>
    <row r="109" ht="12">
      <c r="Y109" s="90"/>
    </row>
    <row r="110" ht="12">
      <c r="Y110" s="90"/>
    </row>
    <row r="111" ht="12">
      <c r="Y111" s="90"/>
    </row>
    <row r="112" ht="12">
      <c r="Y112" s="90"/>
    </row>
    <row r="113" ht="12">
      <c r="Y113" s="90"/>
    </row>
    <row r="114" ht="12">
      <c r="Y114" s="90"/>
    </row>
    <row r="115" ht="12">
      <c r="Y115" s="90"/>
    </row>
    <row r="116" ht="12">
      <c r="Y116" s="90"/>
    </row>
    <row r="117" ht="12">
      <c r="Y117" s="90"/>
    </row>
    <row r="118" ht="12">
      <c r="Y118" s="90"/>
    </row>
    <row r="119" ht="12">
      <c r="Y119" s="90"/>
    </row>
    <row r="120" ht="12">
      <c r="Y120" s="90"/>
    </row>
    <row r="121" ht="12">
      <c r="Y121" s="91"/>
    </row>
    <row r="122" ht="12">
      <c r="Y122" s="90"/>
    </row>
    <row r="123" ht="12">
      <c r="Y123" s="90"/>
    </row>
    <row r="124" ht="12">
      <c r="Y124" s="90"/>
    </row>
    <row r="125" ht="12">
      <c r="Y125" s="91"/>
    </row>
    <row r="126" ht="12">
      <c r="Y126" s="90"/>
    </row>
    <row r="127" ht="12">
      <c r="Y127" s="90"/>
    </row>
    <row r="128" ht="12">
      <c r="Y128" s="90"/>
    </row>
    <row r="129" ht="12">
      <c r="Y129" s="91"/>
    </row>
    <row r="130" ht="12">
      <c r="Y130" s="90"/>
    </row>
    <row r="131" ht="12">
      <c r="Y131" s="90"/>
    </row>
    <row r="132" ht="12">
      <c r="Y132" s="90"/>
    </row>
    <row r="133" ht="12">
      <c r="Y133" s="90"/>
    </row>
    <row r="134" ht="12">
      <c r="Y134" s="92"/>
    </row>
    <row r="135" ht="12">
      <c r="Y135" s="90"/>
    </row>
  </sheetData>
  <sheetProtection/>
  <mergeCells count="17">
    <mergeCell ref="G4:G5"/>
    <mergeCell ref="K4:P4"/>
    <mergeCell ref="Q4:Q5"/>
    <mergeCell ref="R4:R5"/>
    <mergeCell ref="J4:J5"/>
    <mergeCell ref="H4:H5"/>
    <mergeCell ref="I4:I5"/>
    <mergeCell ref="X1:Y1"/>
    <mergeCell ref="T4:Y4"/>
    <mergeCell ref="A2:Y2"/>
    <mergeCell ref="A4:A5"/>
    <mergeCell ref="B4:B5"/>
    <mergeCell ref="C4:C5"/>
    <mergeCell ref="D4:D5"/>
    <mergeCell ref="E4:E5"/>
    <mergeCell ref="F4:F5"/>
    <mergeCell ref="S4:S5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view="pageBreakPreview" zoomScaleSheetLayoutView="100" zoomScalePageLayoutView="0" workbookViewId="0" topLeftCell="A1">
      <selection activeCell="D42" sqref="D42"/>
    </sheetView>
  </sheetViews>
  <sheetFormatPr defaultColWidth="9.140625" defaultRowHeight="15"/>
  <cols>
    <col min="1" max="1" width="48.00390625" style="0" customWidth="1"/>
    <col min="2" max="2" width="8.57421875" style="0" customWidth="1"/>
    <col min="3" max="19" width="6.8515625" style="0" customWidth="1"/>
  </cols>
  <sheetData>
    <row r="1" ht="18.75">
      <c r="S1" s="588" t="s">
        <v>932</v>
      </c>
    </row>
    <row r="2" spans="1:2" ht="39" customHeight="1">
      <c r="A2" s="830" t="s">
        <v>936</v>
      </c>
      <c r="B2" s="830"/>
    </row>
    <row r="3" ht="3" customHeight="1"/>
    <row r="4" spans="1:19" ht="15" customHeight="1">
      <c r="A4" s="833" t="s">
        <v>369</v>
      </c>
      <c r="B4" s="831" t="s">
        <v>935</v>
      </c>
      <c r="C4" s="355"/>
      <c r="D4" s="356"/>
      <c r="E4" s="356"/>
      <c r="F4" s="357"/>
      <c r="G4" s="399"/>
      <c r="H4" s="378"/>
      <c r="I4" s="378"/>
      <c r="J4" s="378"/>
      <c r="K4" s="378"/>
      <c r="L4" s="378" t="s">
        <v>447</v>
      </c>
      <c r="M4" s="378"/>
      <c r="N4" s="378"/>
      <c r="O4" s="381"/>
      <c r="P4" s="378"/>
      <c r="Q4" s="378"/>
      <c r="R4" s="378"/>
      <c r="S4" s="379"/>
    </row>
    <row r="5" spans="1:19" ht="15" customHeight="1">
      <c r="A5" s="834"/>
      <c r="B5" s="832"/>
      <c r="C5" s="354" t="s">
        <v>329</v>
      </c>
      <c r="D5" s="294" t="s">
        <v>329</v>
      </c>
      <c r="E5" s="294" t="s">
        <v>329</v>
      </c>
      <c r="F5" s="294" t="s">
        <v>329</v>
      </c>
      <c r="G5" s="294" t="s">
        <v>329</v>
      </c>
      <c r="H5" s="294" t="s">
        <v>329</v>
      </c>
      <c r="I5" s="294" t="s">
        <v>329</v>
      </c>
      <c r="J5" s="294" t="s">
        <v>329</v>
      </c>
      <c r="K5" s="294" t="s">
        <v>329</v>
      </c>
      <c r="L5" s="294" t="s">
        <v>329</v>
      </c>
      <c r="M5" s="294" t="s">
        <v>329</v>
      </c>
      <c r="N5" s="294" t="s">
        <v>329</v>
      </c>
      <c r="O5" s="294" t="s">
        <v>329</v>
      </c>
      <c r="P5" s="294" t="s">
        <v>329</v>
      </c>
      <c r="Q5" s="294" t="s">
        <v>329</v>
      </c>
      <c r="R5" s="294" t="s">
        <v>329</v>
      </c>
      <c r="S5" s="294" t="s">
        <v>329</v>
      </c>
    </row>
    <row r="6" spans="1:19" ht="15" customHeight="1">
      <c r="A6" s="835" t="s">
        <v>890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7"/>
    </row>
    <row r="7" spans="1:19" ht="30" customHeight="1">
      <c r="A7" s="589" t="s">
        <v>937</v>
      </c>
      <c r="B7" s="587" t="s">
        <v>933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</row>
    <row r="8" spans="1:19" ht="15" customHeight="1">
      <c r="A8" s="589" t="s">
        <v>944</v>
      </c>
      <c r="B8" s="587" t="s">
        <v>933</v>
      </c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</row>
    <row r="9" spans="1:19" ht="30.75" customHeight="1">
      <c r="A9" s="589" t="s">
        <v>939</v>
      </c>
      <c r="B9" s="587" t="s">
        <v>933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</row>
    <row r="10" spans="1:19" ht="15" customHeight="1">
      <c r="A10" s="590" t="s">
        <v>938</v>
      </c>
      <c r="B10" s="587" t="s">
        <v>933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</row>
    <row r="11" spans="1:19" ht="15" customHeight="1">
      <c r="A11" s="506" t="s">
        <v>940</v>
      </c>
      <c r="B11" s="587" t="s">
        <v>933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</row>
    <row r="12" spans="1:19" ht="30.75" customHeight="1">
      <c r="A12" s="506" t="s">
        <v>943</v>
      </c>
      <c r="B12" s="587" t="s">
        <v>933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</row>
    <row r="13" spans="1:19" ht="15" customHeight="1">
      <c r="A13" s="589" t="s">
        <v>942</v>
      </c>
      <c r="B13" s="587" t="s">
        <v>933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</row>
    <row r="14" spans="1:19" ht="15" customHeight="1">
      <c r="A14" s="589" t="s">
        <v>941</v>
      </c>
      <c r="B14" s="587" t="s">
        <v>933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</row>
    <row r="15" spans="1:19" ht="15.75" customHeight="1">
      <c r="A15" s="589" t="s">
        <v>945</v>
      </c>
      <c r="B15" s="587" t="s">
        <v>933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</row>
    <row r="16" spans="1:19" ht="31.5">
      <c r="A16" s="589" t="s">
        <v>946</v>
      </c>
      <c r="B16" s="587" t="s">
        <v>933</v>
      </c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</row>
    <row r="17" spans="1:19" ht="15.75">
      <c r="A17" s="590" t="s">
        <v>948</v>
      </c>
      <c r="B17" s="587" t="s">
        <v>933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</row>
    <row r="18" spans="1:19" ht="15.75">
      <c r="A18" s="506" t="s">
        <v>947</v>
      </c>
      <c r="B18" s="587" t="s">
        <v>933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</row>
    <row r="19" spans="1:19" ht="30.75" customHeight="1">
      <c r="A19" s="506" t="s">
        <v>949</v>
      </c>
      <c r="B19" s="587" t="s">
        <v>933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</row>
    <row r="20" spans="1:19" ht="12.75" customHeight="1">
      <c r="A20" s="589" t="s">
        <v>942</v>
      </c>
      <c r="B20" s="587" t="s">
        <v>933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</row>
    <row r="21" spans="1:19" ht="12.75" customHeight="1">
      <c r="A21" s="589" t="s">
        <v>941</v>
      </c>
      <c r="B21" s="587" t="s">
        <v>933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s="8" customFormat="1" ht="12.75" customHeight="1">
      <c r="A22" s="838" t="s">
        <v>934</v>
      </c>
      <c r="B22" s="839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40"/>
    </row>
    <row r="23" spans="1:19" ht="28.5" customHeight="1">
      <c r="A23" s="589" t="s">
        <v>937</v>
      </c>
      <c r="B23" s="587" t="s">
        <v>933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</row>
    <row r="24" spans="1:19" ht="15" customHeight="1">
      <c r="A24" s="589" t="s">
        <v>944</v>
      </c>
      <c r="B24" s="587" t="s">
        <v>933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</row>
    <row r="25" spans="1:19" ht="30" customHeight="1">
      <c r="A25" s="589" t="s">
        <v>939</v>
      </c>
      <c r="B25" s="587" t="s">
        <v>933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</row>
    <row r="26" spans="1:19" ht="15.75" customHeight="1">
      <c r="A26" s="590" t="s">
        <v>938</v>
      </c>
      <c r="B26" s="587" t="s">
        <v>933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</row>
    <row r="27" spans="1:19" ht="15.75" customHeight="1">
      <c r="A27" s="506" t="s">
        <v>940</v>
      </c>
      <c r="B27" s="587" t="s">
        <v>933</v>
      </c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</row>
    <row r="28" spans="1:19" ht="30" customHeight="1">
      <c r="A28" s="506" t="s">
        <v>943</v>
      </c>
      <c r="B28" s="587" t="s">
        <v>933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</row>
    <row r="29" spans="1:19" ht="14.25" customHeight="1">
      <c r="A29" s="589" t="s">
        <v>942</v>
      </c>
      <c r="B29" s="587" t="s">
        <v>933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4.25" customHeight="1">
      <c r="A30" s="589" t="s">
        <v>941</v>
      </c>
      <c r="B30" s="587" t="s">
        <v>933</v>
      </c>
      <c r="S30" s="26"/>
    </row>
    <row r="31" spans="1:19" ht="14.25" customHeight="1">
      <c r="A31" s="589" t="s">
        <v>945</v>
      </c>
      <c r="B31" s="587" t="s">
        <v>933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26"/>
    </row>
    <row r="32" spans="1:19" ht="30.75" customHeight="1">
      <c r="A32" s="589" t="s">
        <v>946</v>
      </c>
      <c r="B32" s="587" t="s">
        <v>933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26"/>
    </row>
    <row r="33" spans="1:19" ht="15" customHeight="1">
      <c r="A33" s="590" t="s">
        <v>948</v>
      </c>
      <c r="B33" s="587" t="s">
        <v>933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26"/>
    </row>
    <row r="34" spans="1:19" ht="15" customHeight="1">
      <c r="A34" s="506" t="s">
        <v>947</v>
      </c>
      <c r="B34" s="587" t="s">
        <v>933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26"/>
    </row>
    <row r="35" spans="1:19" ht="30.75" customHeight="1">
      <c r="A35" s="506" t="s">
        <v>949</v>
      </c>
      <c r="B35" s="587" t="s">
        <v>933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26"/>
    </row>
    <row r="36" spans="1:19" ht="13.5" customHeight="1">
      <c r="A36" s="589" t="s">
        <v>942</v>
      </c>
      <c r="B36" s="587" t="s">
        <v>933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26"/>
    </row>
    <row r="37" spans="1:19" ht="13.5" customHeight="1">
      <c r="A37" s="589" t="s">
        <v>941</v>
      </c>
      <c r="B37" s="587" t="s">
        <v>933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26"/>
    </row>
  </sheetData>
  <sheetProtection/>
  <mergeCells count="5">
    <mergeCell ref="A2:B2"/>
    <mergeCell ref="B4:B5"/>
    <mergeCell ref="A4:A5"/>
    <mergeCell ref="A6:S6"/>
    <mergeCell ref="A22:S22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34.7109375" style="8" customWidth="1"/>
    <col min="2" max="2" width="11.421875" style="8" customWidth="1"/>
    <col min="3" max="3" width="9.7109375" style="8" customWidth="1"/>
    <col min="4" max="5" width="11.140625" style="8" customWidth="1"/>
    <col min="6" max="7" width="8.57421875" style="8" customWidth="1"/>
    <col min="8" max="8" width="11.57421875" style="8" customWidth="1"/>
    <col min="9" max="16384" width="9.140625" style="8" customWidth="1"/>
  </cols>
  <sheetData>
    <row r="1" spans="1:8" ht="15.75">
      <c r="A1" s="442"/>
      <c r="B1" s="442"/>
      <c r="C1" s="442"/>
      <c r="D1" s="442"/>
      <c r="E1" s="442"/>
      <c r="F1" s="442"/>
      <c r="G1" s="442"/>
      <c r="H1" s="444" t="s">
        <v>215</v>
      </c>
    </row>
    <row r="2" spans="1:8" s="7" customFormat="1" ht="32.25" customHeight="1">
      <c r="A2" s="634" t="s">
        <v>899</v>
      </c>
      <c r="B2" s="634"/>
      <c r="C2" s="634"/>
      <c r="D2" s="634"/>
      <c r="E2" s="634"/>
      <c r="F2" s="634"/>
      <c r="G2" s="634"/>
      <c r="H2" s="634"/>
    </row>
    <row r="3" spans="1:8" ht="7.5" customHeight="1">
      <c r="A3" s="445"/>
      <c r="B3" s="445"/>
      <c r="C3" s="445"/>
      <c r="D3" s="445"/>
      <c r="E3" s="445"/>
      <c r="F3" s="445"/>
      <c r="G3" s="445"/>
      <c r="H3" s="442"/>
    </row>
    <row r="4" spans="1:8" ht="25.5" customHeight="1">
      <c r="A4" s="640" t="s">
        <v>749</v>
      </c>
      <c r="B4" s="641" t="s">
        <v>922</v>
      </c>
      <c r="C4" s="642"/>
      <c r="D4" s="643"/>
      <c r="E4" s="644"/>
      <c r="F4" s="628" t="s">
        <v>986</v>
      </c>
      <c r="G4" s="629"/>
      <c r="H4" s="637" t="s">
        <v>987</v>
      </c>
    </row>
    <row r="5" spans="1:8" ht="16.5" customHeight="1">
      <c r="A5" s="640"/>
      <c r="B5" s="628" t="s">
        <v>891</v>
      </c>
      <c r="C5" s="629"/>
      <c r="D5" s="628" t="s">
        <v>988</v>
      </c>
      <c r="E5" s="629"/>
      <c r="F5" s="630"/>
      <c r="G5" s="631"/>
      <c r="H5" s="638"/>
    </row>
    <row r="6" spans="1:8" ht="16.5" customHeight="1">
      <c r="A6" s="640"/>
      <c r="B6" s="645"/>
      <c r="C6" s="646"/>
      <c r="D6" s="645"/>
      <c r="E6" s="646"/>
      <c r="F6" s="630"/>
      <c r="G6" s="631"/>
      <c r="H6" s="638"/>
    </row>
    <row r="7" spans="1:8" ht="16.5" customHeight="1">
      <c r="A7" s="640"/>
      <c r="B7" s="647"/>
      <c r="C7" s="648"/>
      <c r="D7" s="647"/>
      <c r="E7" s="648"/>
      <c r="F7" s="632"/>
      <c r="G7" s="633"/>
      <c r="H7" s="638"/>
    </row>
    <row r="8" spans="1:8" ht="18.75">
      <c r="A8" s="640"/>
      <c r="B8" s="559" t="s">
        <v>920</v>
      </c>
      <c r="C8" s="560" t="s">
        <v>921</v>
      </c>
      <c r="D8" s="567" t="s">
        <v>888</v>
      </c>
      <c r="E8" s="568" t="s">
        <v>889</v>
      </c>
      <c r="F8" s="558" t="s">
        <v>920</v>
      </c>
      <c r="G8" s="561" t="s">
        <v>921</v>
      </c>
      <c r="H8" s="639"/>
    </row>
    <row r="9" spans="1:8" ht="15.75">
      <c r="A9" s="559">
        <v>1</v>
      </c>
      <c r="B9" s="559">
        <v>2</v>
      </c>
      <c r="C9" s="559">
        <v>3</v>
      </c>
      <c r="D9" s="559">
        <v>4</v>
      </c>
      <c r="E9" s="559">
        <v>5</v>
      </c>
      <c r="F9" s="559">
        <v>6</v>
      </c>
      <c r="G9" s="559">
        <v>7</v>
      </c>
      <c r="H9" s="559">
        <v>8</v>
      </c>
    </row>
    <row r="10" spans="1:8" ht="15.75">
      <c r="A10" s="635" t="s">
        <v>768</v>
      </c>
      <c r="B10" s="635"/>
      <c r="C10" s="635"/>
      <c r="D10" s="635"/>
      <c r="E10" s="635"/>
      <c r="F10" s="635"/>
      <c r="G10" s="635"/>
      <c r="H10" s="635"/>
    </row>
    <row r="11" spans="1:8" ht="15.75">
      <c r="A11" s="414" t="s">
        <v>862</v>
      </c>
      <c r="B11" s="414"/>
      <c r="C11" s="414"/>
      <c r="D11" s="414"/>
      <c r="E11" s="414"/>
      <c r="F11" s="559"/>
      <c r="G11" s="559"/>
      <c r="H11" s="417"/>
    </row>
    <row r="12" spans="1:8" ht="15.75">
      <c r="A12" s="414" t="s">
        <v>862</v>
      </c>
      <c r="B12" s="414"/>
      <c r="C12" s="414"/>
      <c r="D12" s="414"/>
      <c r="E12" s="414"/>
      <c r="F12" s="559"/>
      <c r="G12" s="559"/>
      <c r="H12" s="417"/>
    </row>
    <row r="13" spans="1:8" ht="31.5">
      <c r="A13" s="559" t="s">
        <v>769</v>
      </c>
      <c r="B13" s="414"/>
      <c r="C13" s="414"/>
      <c r="D13" s="414"/>
      <c r="E13" s="414"/>
      <c r="F13" s="414"/>
      <c r="G13" s="414"/>
      <c r="H13" s="414"/>
    </row>
    <row r="14" spans="1:8" ht="15.75">
      <c r="A14" s="635" t="s">
        <v>854</v>
      </c>
      <c r="B14" s="635"/>
      <c r="C14" s="635"/>
      <c r="D14" s="635"/>
      <c r="E14" s="635"/>
      <c r="F14" s="635"/>
      <c r="G14" s="635"/>
      <c r="H14" s="635"/>
    </row>
    <row r="15" spans="1:8" ht="15.75">
      <c r="A15" s="414" t="s">
        <v>862</v>
      </c>
      <c r="B15" s="460"/>
      <c r="C15" s="460"/>
      <c r="D15" s="460"/>
      <c r="E15" s="460"/>
      <c r="F15" s="564"/>
      <c r="G15" s="564"/>
      <c r="H15" s="417"/>
    </row>
    <row r="16" spans="1:8" ht="15.75">
      <c r="A16" s="414" t="s">
        <v>862</v>
      </c>
      <c r="B16" s="460"/>
      <c r="C16" s="460"/>
      <c r="D16" s="460"/>
      <c r="E16" s="460"/>
      <c r="F16" s="564"/>
      <c r="G16" s="564"/>
      <c r="H16" s="417"/>
    </row>
    <row r="17" spans="1:8" ht="31.5">
      <c r="A17" s="559" t="s">
        <v>769</v>
      </c>
      <c r="B17" s="414"/>
      <c r="C17" s="414"/>
      <c r="D17" s="414"/>
      <c r="E17" s="414"/>
      <c r="F17" s="414"/>
      <c r="G17" s="414"/>
      <c r="H17" s="414"/>
    </row>
    <row r="18" spans="1:8" ht="15.75">
      <c r="A18" s="635" t="s">
        <v>277</v>
      </c>
      <c r="B18" s="635"/>
      <c r="C18" s="635"/>
      <c r="D18" s="635"/>
      <c r="E18" s="635"/>
      <c r="F18" s="635"/>
      <c r="G18" s="635"/>
      <c r="H18" s="635"/>
    </row>
    <row r="19" spans="1:8" ht="15.75">
      <c r="A19" s="414" t="s">
        <v>862</v>
      </c>
      <c r="B19" s="564"/>
      <c r="C19" s="564"/>
      <c r="D19" s="564"/>
      <c r="E19" s="564"/>
      <c r="F19" s="564"/>
      <c r="G19" s="564"/>
      <c r="H19" s="417"/>
    </row>
    <row r="20" spans="1:8" ht="31.5">
      <c r="A20" s="564" t="s">
        <v>274</v>
      </c>
      <c r="B20" s="460"/>
      <c r="C20" s="460"/>
      <c r="D20" s="460"/>
      <c r="E20" s="460"/>
      <c r="F20" s="460"/>
      <c r="G20" s="460"/>
      <c r="H20" s="566"/>
    </row>
    <row r="21" spans="1:8" ht="15.75">
      <c r="A21" s="636" t="s">
        <v>275</v>
      </c>
      <c r="B21" s="636"/>
      <c r="C21" s="636"/>
      <c r="D21" s="636"/>
      <c r="E21" s="636"/>
      <c r="F21" s="636"/>
      <c r="G21" s="636"/>
      <c r="H21" s="636"/>
    </row>
    <row r="22" spans="1:8" ht="15.75">
      <c r="A22" s="414" t="s">
        <v>862</v>
      </c>
      <c r="B22" s="566"/>
      <c r="C22" s="566"/>
      <c r="D22" s="566"/>
      <c r="E22" s="566"/>
      <c r="F22" s="566"/>
      <c r="G22" s="566"/>
      <c r="H22" s="566"/>
    </row>
    <row r="23" spans="1:8" ht="15.75">
      <c r="A23" s="414" t="s">
        <v>862</v>
      </c>
      <c r="B23" s="566"/>
      <c r="C23" s="566"/>
      <c r="D23" s="566"/>
      <c r="E23" s="566"/>
      <c r="F23" s="566"/>
      <c r="G23" s="566"/>
      <c r="H23" s="566"/>
    </row>
    <row r="24" spans="1:8" ht="15.75">
      <c r="A24" s="564" t="s">
        <v>276</v>
      </c>
      <c r="B24" s="460"/>
      <c r="C24" s="460"/>
      <c r="D24" s="460"/>
      <c r="E24" s="460"/>
      <c r="F24" s="460"/>
      <c r="G24" s="460"/>
      <c r="H24" s="460"/>
    </row>
    <row r="25" spans="1:8" ht="28.5" customHeight="1">
      <c r="A25" s="564" t="s">
        <v>864</v>
      </c>
      <c r="B25" s="460"/>
      <c r="C25" s="460"/>
      <c r="D25" s="460"/>
      <c r="E25" s="460"/>
      <c r="F25" s="460"/>
      <c r="G25" s="460"/>
      <c r="H25" s="460"/>
    </row>
    <row r="26" spans="1:10" ht="31.5">
      <c r="A26" s="564" t="s">
        <v>865</v>
      </c>
      <c r="B26" s="460"/>
      <c r="C26" s="460"/>
      <c r="D26" s="460"/>
      <c r="E26" s="460"/>
      <c r="F26" s="460"/>
      <c r="G26" s="460"/>
      <c r="H26" s="460"/>
      <c r="J26" s="8" t="s">
        <v>751</v>
      </c>
    </row>
    <row r="27" spans="1:8" ht="15.75">
      <c r="A27" s="564" t="s">
        <v>277</v>
      </c>
      <c r="B27" s="414"/>
      <c r="C27" s="414"/>
      <c r="D27" s="414"/>
      <c r="E27" s="414"/>
      <c r="F27" s="414"/>
      <c r="G27" s="414"/>
      <c r="H27" s="417"/>
    </row>
    <row r="28" spans="1:8" ht="12.75">
      <c r="A28" s="535" t="str">
        <f>'Табл.2 '!A28</f>
        <v>* - в соответствии с протоколом ГКЗ Роснедра / Роснедра№____ от ____</v>
      </c>
      <c r="B28" s="458"/>
      <c r="C28" s="458"/>
      <c r="D28" s="458"/>
      <c r="E28" s="458"/>
      <c r="F28" s="458"/>
      <c r="G28" s="458"/>
      <c r="H28" s="459"/>
    </row>
    <row r="29" ht="12.75">
      <c r="A29" s="534"/>
    </row>
  </sheetData>
  <sheetProtection/>
  <mergeCells count="11">
    <mergeCell ref="B5:C7"/>
    <mergeCell ref="F4:G7"/>
    <mergeCell ref="A2:H2"/>
    <mergeCell ref="A10:H10"/>
    <mergeCell ref="A14:H14"/>
    <mergeCell ref="A18:H18"/>
    <mergeCell ref="A21:H21"/>
    <mergeCell ref="H4:H8"/>
    <mergeCell ref="A4:A8"/>
    <mergeCell ref="B4:E4"/>
    <mergeCell ref="D5:E7"/>
  </mergeCells>
  <printOptions/>
  <pageMargins left="0.7086614173228347" right="0.5511811023622047" top="0.5905511811023623" bottom="0.5511811023622047" header="0.5118110236220472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">
      <selection activeCell="P21" sqref="P21"/>
    </sheetView>
  </sheetViews>
  <sheetFormatPr defaultColWidth="9.140625" defaultRowHeight="15"/>
  <cols>
    <col min="1" max="1" width="32.7109375" style="0" customWidth="1"/>
    <col min="2" max="2" width="8.28125" style="0" customWidth="1"/>
    <col min="3" max="3" width="7.140625" style="0" customWidth="1"/>
    <col min="4" max="4" width="7.7109375" style="0" customWidth="1"/>
    <col min="5" max="5" width="6.7109375" style="0" customWidth="1"/>
    <col min="6" max="6" width="7.00390625" style="0" customWidth="1"/>
    <col min="7" max="7" width="5.421875" style="0" customWidth="1"/>
    <col min="8" max="8" width="8.140625" style="0" customWidth="1"/>
    <col min="9" max="9" width="7.140625" style="0" customWidth="1"/>
    <col min="10" max="10" width="7.421875" style="0" customWidth="1"/>
    <col min="11" max="11" width="6.421875" style="0" customWidth="1"/>
    <col min="12" max="12" width="6.57421875" style="0" customWidth="1"/>
    <col min="13" max="13" width="5.57421875" style="0" customWidth="1"/>
    <col min="14" max="14" width="8.7109375" style="0" customWidth="1"/>
    <col min="15" max="15" width="6.7109375" style="0" customWidth="1"/>
    <col min="16" max="16" width="7.421875" style="0" customWidth="1"/>
    <col min="17" max="17" width="6.421875" style="0" customWidth="1"/>
    <col min="19" max="19" width="12.28125" style="0" customWidth="1"/>
    <col min="20" max="20" width="11.28125" style="0" customWidth="1"/>
  </cols>
  <sheetData>
    <row r="1" spans="1:19" ht="15.7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8"/>
      <c r="S1" s="529" t="s">
        <v>897</v>
      </c>
    </row>
    <row r="2" spans="1:19" ht="18.75">
      <c r="A2" s="652" t="s">
        <v>900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</row>
    <row r="3" spans="1:19" ht="15">
      <c r="A3" s="530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2"/>
      <c r="R3" s="532"/>
      <c r="S3" s="532"/>
    </row>
    <row r="4" spans="1:20" ht="18.75">
      <c r="A4" s="653" t="s">
        <v>749</v>
      </c>
      <c r="B4" s="654" t="s">
        <v>923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6"/>
      <c r="N4" s="657" t="s">
        <v>983</v>
      </c>
      <c r="O4" s="658"/>
      <c r="P4" s="658"/>
      <c r="Q4" s="658"/>
      <c r="R4" s="659"/>
      <c r="S4" s="663" t="s">
        <v>982</v>
      </c>
      <c r="T4" s="666" t="s">
        <v>985</v>
      </c>
    </row>
    <row r="5" spans="1:20" ht="61.5" customHeight="1">
      <c r="A5" s="653"/>
      <c r="B5" s="653" t="s">
        <v>891</v>
      </c>
      <c r="C5" s="653"/>
      <c r="D5" s="653"/>
      <c r="E5" s="653"/>
      <c r="F5" s="653"/>
      <c r="G5" s="653"/>
      <c r="H5" s="669" t="s">
        <v>984</v>
      </c>
      <c r="I5" s="673"/>
      <c r="J5" s="673"/>
      <c r="K5" s="673"/>
      <c r="L5" s="673"/>
      <c r="M5" s="670"/>
      <c r="N5" s="660"/>
      <c r="O5" s="661"/>
      <c r="P5" s="661"/>
      <c r="Q5" s="661"/>
      <c r="R5" s="662"/>
      <c r="S5" s="664"/>
      <c r="T5" s="667"/>
    </row>
    <row r="6" spans="1:20" ht="45" customHeight="1">
      <c r="A6" s="653"/>
      <c r="B6" s="653" t="s">
        <v>270</v>
      </c>
      <c r="C6" s="653"/>
      <c r="D6" s="653" t="s">
        <v>271</v>
      </c>
      <c r="E6" s="653"/>
      <c r="F6" s="653" t="s">
        <v>894</v>
      </c>
      <c r="G6" s="653"/>
      <c r="H6" s="653" t="s">
        <v>270</v>
      </c>
      <c r="I6" s="653"/>
      <c r="J6" s="669" t="s">
        <v>271</v>
      </c>
      <c r="K6" s="670"/>
      <c r="L6" s="671" t="s">
        <v>894</v>
      </c>
      <c r="M6" s="672"/>
      <c r="N6" s="653" t="s">
        <v>270</v>
      </c>
      <c r="O6" s="653"/>
      <c r="P6" s="653" t="s">
        <v>271</v>
      </c>
      <c r="Q6" s="653"/>
      <c r="R6" s="568" t="s">
        <v>894</v>
      </c>
      <c r="S6" s="664"/>
      <c r="T6" s="667"/>
    </row>
    <row r="7" spans="1:20" ht="18.75">
      <c r="A7" s="653"/>
      <c r="B7" s="567" t="s">
        <v>888</v>
      </c>
      <c r="C7" s="568" t="s">
        <v>889</v>
      </c>
      <c r="D7" s="567" t="s">
        <v>888</v>
      </c>
      <c r="E7" s="568" t="s">
        <v>889</v>
      </c>
      <c r="F7" s="567" t="s">
        <v>888</v>
      </c>
      <c r="G7" s="568" t="s">
        <v>889</v>
      </c>
      <c r="H7" s="567" t="s">
        <v>888</v>
      </c>
      <c r="I7" s="568" t="s">
        <v>889</v>
      </c>
      <c r="J7" s="567" t="s">
        <v>888</v>
      </c>
      <c r="K7" s="568" t="s">
        <v>889</v>
      </c>
      <c r="L7" s="567" t="s">
        <v>888</v>
      </c>
      <c r="M7" s="568" t="s">
        <v>889</v>
      </c>
      <c r="N7" s="567" t="s">
        <v>888</v>
      </c>
      <c r="O7" s="568" t="s">
        <v>889</v>
      </c>
      <c r="P7" s="567" t="s">
        <v>888</v>
      </c>
      <c r="Q7" s="568" t="s">
        <v>889</v>
      </c>
      <c r="R7" s="567" t="s">
        <v>888</v>
      </c>
      <c r="S7" s="665"/>
      <c r="T7" s="668"/>
    </row>
    <row r="8" spans="1:20" ht="15.75">
      <c r="A8" s="568">
        <v>1</v>
      </c>
      <c r="B8" s="567">
        <v>2</v>
      </c>
      <c r="C8" s="568">
        <v>3</v>
      </c>
      <c r="D8" s="568">
        <v>4</v>
      </c>
      <c r="E8" s="567">
        <v>5</v>
      </c>
      <c r="F8" s="568">
        <v>6</v>
      </c>
      <c r="G8" s="568">
        <v>7</v>
      </c>
      <c r="H8" s="567">
        <v>8</v>
      </c>
      <c r="I8" s="568">
        <v>9</v>
      </c>
      <c r="J8" s="568">
        <v>10</v>
      </c>
      <c r="K8" s="567">
        <v>11</v>
      </c>
      <c r="L8" s="568">
        <v>12</v>
      </c>
      <c r="M8" s="568">
        <v>13</v>
      </c>
      <c r="N8" s="567">
        <v>14</v>
      </c>
      <c r="O8" s="568">
        <v>15</v>
      </c>
      <c r="P8" s="568">
        <v>16</v>
      </c>
      <c r="Q8" s="567">
        <v>17</v>
      </c>
      <c r="R8" s="568">
        <v>18</v>
      </c>
      <c r="S8" s="568">
        <v>19</v>
      </c>
      <c r="T8" s="567">
        <v>20</v>
      </c>
    </row>
    <row r="9" spans="1:20" ht="15.75">
      <c r="A9" s="649" t="s">
        <v>895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1"/>
      <c r="T9" s="577"/>
    </row>
    <row r="10" spans="1:20" ht="15.75">
      <c r="A10" s="569" t="s">
        <v>862</v>
      </c>
      <c r="B10" s="568"/>
      <c r="C10" s="568"/>
      <c r="D10" s="568"/>
      <c r="E10" s="568"/>
      <c r="F10" s="568"/>
      <c r="G10" s="568"/>
      <c r="H10" s="568"/>
      <c r="I10" s="568"/>
      <c r="J10" s="570"/>
      <c r="K10" s="570"/>
      <c r="L10" s="570"/>
      <c r="M10" s="568"/>
      <c r="N10" s="568"/>
      <c r="O10" s="568"/>
      <c r="P10" s="568"/>
      <c r="Q10" s="568"/>
      <c r="R10" s="571"/>
      <c r="S10" s="568"/>
      <c r="T10" s="572"/>
    </row>
    <row r="11" spans="1:20" ht="31.5">
      <c r="A11" s="573" t="s">
        <v>769</v>
      </c>
      <c r="B11" s="568"/>
      <c r="C11" s="568"/>
      <c r="D11" s="568"/>
      <c r="E11" s="568"/>
      <c r="F11" s="568"/>
      <c r="G11" s="568"/>
      <c r="H11" s="568"/>
      <c r="I11" s="568"/>
      <c r="J11" s="570"/>
      <c r="K11" s="570"/>
      <c r="L11" s="570"/>
      <c r="M11" s="568"/>
      <c r="N11" s="568"/>
      <c r="O11" s="568"/>
      <c r="P11" s="568"/>
      <c r="Q11" s="568"/>
      <c r="R11" s="571"/>
      <c r="S11" s="568"/>
      <c r="T11" s="572"/>
    </row>
    <row r="12" spans="1:20" ht="15.75">
      <c r="A12" s="649" t="s">
        <v>896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1"/>
      <c r="T12" s="572"/>
    </row>
    <row r="13" spans="1:20" ht="31.5">
      <c r="A13" s="574" t="s">
        <v>276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71"/>
      <c r="S13" s="568"/>
      <c r="T13" s="572"/>
    </row>
    <row r="14" spans="1:20" ht="31.5">
      <c r="A14" s="574" t="s">
        <v>864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2"/>
    </row>
    <row r="15" spans="1:20" ht="31.5">
      <c r="A15" s="574" t="s">
        <v>865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2"/>
    </row>
    <row r="16" spans="1:20" ht="15.75">
      <c r="A16" s="574" t="s">
        <v>277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2"/>
    </row>
    <row r="17" spans="1:19" ht="15">
      <c r="A17" s="535" t="str">
        <f>'Табл.2.1'!A28</f>
        <v>* - в соответствии с протоколом ГКЗ Роснедра / Роснедра№____ от ____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</sheetData>
  <sheetProtection/>
  <mergeCells count="18">
    <mergeCell ref="T4:T7"/>
    <mergeCell ref="J6:K6"/>
    <mergeCell ref="L6:M6"/>
    <mergeCell ref="D6:E6"/>
    <mergeCell ref="F6:G6"/>
    <mergeCell ref="N6:O6"/>
    <mergeCell ref="P6:Q6"/>
    <mergeCell ref="H6:I6"/>
    <mergeCell ref="H5:M5"/>
    <mergeCell ref="A12:S12"/>
    <mergeCell ref="A2:S2"/>
    <mergeCell ref="A4:A7"/>
    <mergeCell ref="B4:M4"/>
    <mergeCell ref="N4:R5"/>
    <mergeCell ref="S4:S7"/>
    <mergeCell ref="B5:G5"/>
    <mergeCell ref="B6:C6"/>
    <mergeCell ref="A9:S9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45.8515625" style="8" customWidth="1"/>
    <col min="2" max="2" width="8.140625" style="8" customWidth="1"/>
    <col min="3" max="3" width="7.57421875" style="8" customWidth="1"/>
    <col min="4" max="4" width="8.140625" style="8" customWidth="1"/>
    <col min="5" max="5" width="6.57421875" style="8" customWidth="1"/>
    <col min="6" max="6" width="8.140625" style="8" customWidth="1"/>
    <col min="7" max="7" width="7.00390625" style="8" customWidth="1"/>
    <col min="8" max="8" width="8.140625" style="8" customWidth="1"/>
    <col min="9" max="9" width="6.57421875" style="8" customWidth="1"/>
    <col min="10" max="10" width="8.140625" style="8" customWidth="1"/>
    <col min="11" max="11" width="6.57421875" style="8" customWidth="1"/>
    <col min="12" max="12" width="11.7109375" style="8" customWidth="1"/>
    <col min="13" max="16384" width="9.140625" style="8" customWidth="1"/>
  </cols>
  <sheetData>
    <row r="1" spans="1:12" ht="15.7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4" t="s">
        <v>216</v>
      </c>
    </row>
    <row r="2" spans="1:12" s="7" customFormat="1" ht="15.75">
      <c r="A2" s="634" t="s">
        <v>857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pans="1:12" ht="7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2"/>
    </row>
    <row r="4" spans="1:12" ht="44.25" customHeight="1">
      <c r="A4" s="608" t="s">
        <v>749</v>
      </c>
      <c r="B4" s="677" t="s">
        <v>751</v>
      </c>
      <c r="C4" s="677"/>
      <c r="D4" s="677"/>
      <c r="E4" s="678"/>
      <c r="F4" s="620" t="s">
        <v>278</v>
      </c>
      <c r="G4" s="679"/>
      <c r="H4" s="679"/>
      <c r="I4" s="679"/>
      <c r="J4" s="679"/>
      <c r="K4" s="607"/>
      <c r="L4" s="692" t="s">
        <v>869</v>
      </c>
    </row>
    <row r="5" spans="1:12" ht="12.75" customHeight="1">
      <c r="A5" s="608"/>
      <c r="B5" s="680" t="s">
        <v>868</v>
      </c>
      <c r="C5" s="681"/>
      <c r="D5" s="686" t="s">
        <v>886</v>
      </c>
      <c r="E5" s="687"/>
      <c r="F5" s="680" t="s">
        <v>868</v>
      </c>
      <c r="G5" s="681"/>
      <c r="H5" s="680" t="s">
        <v>870</v>
      </c>
      <c r="I5" s="681"/>
      <c r="J5" s="686" t="s">
        <v>875</v>
      </c>
      <c r="K5" s="687"/>
      <c r="L5" s="693"/>
    </row>
    <row r="6" spans="1:12" ht="12.75" customHeight="1">
      <c r="A6" s="608"/>
      <c r="B6" s="682"/>
      <c r="C6" s="683"/>
      <c r="D6" s="688"/>
      <c r="E6" s="689"/>
      <c r="F6" s="682"/>
      <c r="G6" s="683"/>
      <c r="H6" s="682" t="s">
        <v>279</v>
      </c>
      <c r="I6" s="683"/>
      <c r="J6" s="688"/>
      <c r="K6" s="689"/>
      <c r="L6" s="693"/>
    </row>
    <row r="7" spans="1:12" ht="19.5" customHeight="1">
      <c r="A7" s="608"/>
      <c r="B7" s="684"/>
      <c r="C7" s="685"/>
      <c r="D7" s="690"/>
      <c r="E7" s="691"/>
      <c r="F7" s="684"/>
      <c r="G7" s="685"/>
      <c r="H7" s="684" t="s">
        <v>871</v>
      </c>
      <c r="I7" s="685"/>
      <c r="J7" s="690"/>
      <c r="K7" s="691"/>
      <c r="L7" s="693"/>
    </row>
    <row r="8" spans="1:12" ht="14.25">
      <c r="A8" s="608"/>
      <c r="B8" s="474" t="s">
        <v>863</v>
      </c>
      <c r="C8" s="448" t="s">
        <v>872</v>
      </c>
      <c r="D8" s="518" t="s">
        <v>863</v>
      </c>
      <c r="E8" s="519" t="s">
        <v>872</v>
      </c>
      <c r="F8" s="474" t="s">
        <v>892</v>
      </c>
      <c r="G8" s="526" t="s">
        <v>893</v>
      </c>
      <c r="H8" s="474" t="s">
        <v>892</v>
      </c>
      <c r="I8" s="526" t="s">
        <v>893</v>
      </c>
      <c r="J8" s="518" t="s">
        <v>892</v>
      </c>
      <c r="K8" s="519" t="s">
        <v>893</v>
      </c>
      <c r="L8" s="627"/>
    </row>
    <row r="9" spans="1:12" ht="12.75">
      <c r="A9" s="474">
        <v>1</v>
      </c>
      <c r="B9" s="474">
        <v>2</v>
      </c>
      <c r="C9" s="474">
        <v>3</v>
      </c>
      <c r="D9" s="474">
        <v>4</v>
      </c>
      <c r="E9" s="474">
        <v>5</v>
      </c>
      <c r="F9" s="474">
        <v>6</v>
      </c>
      <c r="G9" s="474">
        <v>7</v>
      </c>
      <c r="H9" s="474">
        <v>8</v>
      </c>
      <c r="I9" s="474">
        <v>9</v>
      </c>
      <c r="J9" s="474">
        <v>10</v>
      </c>
      <c r="K9" s="474">
        <v>11</v>
      </c>
      <c r="L9" s="474">
        <v>12</v>
      </c>
    </row>
    <row r="10" spans="1:12" ht="12.75">
      <c r="A10" s="606" t="s">
        <v>768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</row>
    <row r="11" spans="1:12" ht="12.75">
      <c r="A11" s="478" t="s">
        <v>862</v>
      </c>
      <c r="B11" s="451"/>
      <c r="C11" s="451"/>
      <c r="D11" s="451"/>
      <c r="E11" s="451"/>
      <c r="F11" s="451"/>
      <c r="G11" s="451"/>
      <c r="H11" s="475"/>
      <c r="I11" s="475"/>
      <c r="J11" s="475"/>
      <c r="K11" s="475"/>
      <c r="L11" s="478"/>
    </row>
    <row r="12" spans="1:12" ht="12.75">
      <c r="A12" s="478" t="s">
        <v>862</v>
      </c>
      <c r="B12" s="478"/>
      <c r="C12" s="478"/>
      <c r="D12" s="478"/>
      <c r="E12" s="478"/>
      <c r="F12" s="451"/>
      <c r="G12" s="451"/>
      <c r="H12" s="475"/>
      <c r="I12" s="475"/>
      <c r="J12" s="475"/>
      <c r="K12" s="475"/>
      <c r="L12" s="478"/>
    </row>
    <row r="13" spans="1:14" ht="14.25" customHeight="1">
      <c r="A13" s="474" t="s">
        <v>769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N13" s="8" t="s">
        <v>867</v>
      </c>
    </row>
    <row r="14" spans="1:12" ht="12.75">
      <c r="A14" s="606" t="s">
        <v>736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</row>
    <row r="15" spans="1:12" ht="12.75">
      <c r="A15" s="478" t="s">
        <v>862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</row>
    <row r="16" spans="1:12" ht="12.75" customHeight="1">
      <c r="A16" s="474" t="s">
        <v>769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</row>
    <row r="17" spans="1:12" ht="12.75">
      <c r="A17" s="606" t="s">
        <v>277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</row>
    <row r="18" spans="1:12" ht="12.75">
      <c r="A18" s="478" t="s">
        <v>862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</row>
    <row r="19" spans="1:12" ht="12.75">
      <c r="A19" s="474" t="s">
        <v>274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</row>
    <row r="20" spans="1:12" ht="15">
      <c r="A20" s="674" t="s">
        <v>275</v>
      </c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6"/>
    </row>
    <row r="21" spans="1:12" ht="12.75">
      <c r="A21" s="478" t="s">
        <v>862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61"/>
    </row>
    <row r="22" spans="1:12" ht="12.75">
      <c r="A22" s="475" t="s">
        <v>276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</row>
    <row r="23" spans="1:12" ht="12.75">
      <c r="A23" s="475" t="s">
        <v>864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</row>
    <row r="24" spans="1:12" ht="12.75">
      <c r="A24" s="475" t="s">
        <v>865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</row>
    <row r="25" spans="1:12" ht="12.75">
      <c r="A25" s="475" t="s">
        <v>277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</row>
    <row r="26" spans="1:12" ht="12.75">
      <c r="A26" s="482" t="s">
        <v>866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</row>
  </sheetData>
  <sheetProtection/>
  <mergeCells count="14">
    <mergeCell ref="A2:L2"/>
    <mergeCell ref="A10:L10"/>
    <mergeCell ref="A14:L14"/>
    <mergeCell ref="A17:L17"/>
    <mergeCell ref="H5:I7"/>
    <mergeCell ref="J5:K7"/>
    <mergeCell ref="F5:G7"/>
    <mergeCell ref="A20:L20"/>
    <mergeCell ref="A4:A8"/>
    <mergeCell ref="B4:E4"/>
    <mergeCell ref="F4:K4"/>
    <mergeCell ref="B5:C7"/>
    <mergeCell ref="D5:E7"/>
    <mergeCell ref="L4:L8"/>
  </mergeCells>
  <printOptions/>
  <pageMargins left="0.5511811023622047" right="0.5905511811023623" top="0.7480314960629921" bottom="0.5118110236220472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P11" sqref="P11"/>
    </sheetView>
  </sheetViews>
  <sheetFormatPr defaultColWidth="9.140625" defaultRowHeight="15"/>
  <cols>
    <col min="1" max="1" width="34.00390625" style="0" customWidth="1"/>
    <col min="2" max="2" width="8.421875" style="0" customWidth="1"/>
    <col min="3" max="3" width="6.8515625" style="0" customWidth="1"/>
    <col min="4" max="4" width="8.00390625" style="0" customWidth="1"/>
    <col min="5" max="5" width="6.7109375" style="0" customWidth="1"/>
    <col min="6" max="6" width="7.421875" style="0" customWidth="1"/>
    <col min="7" max="7" width="6.140625" style="0" customWidth="1"/>
    <col min="8" max="8" width="8.421875" style="0" customWidth="1"/>
    <col min="9" max="9" width="6.421875" style="0" customWidth="1"/>
    <col min="10" max="10" width="7.421875" style="0" customWidth="1"/>
    <col min="11" max="11" width="6.57421875" style="0" customWidth="1"/>
    <col min="12" max="12" width="7.421875" style="0" customWidth="1"/>
    <col min="13" max="13" width="5.57421875" style="0" customWidth="1"/>
    <col min="14" max="14" width="8.00390625" style="0" customWidth="1"/>
    <col min="15" max="15" width="7.00390625" style="0" customWidth="1"/>
    <col min="16" max="16" width="7.8515625" style="0" customWidth="1"/>
    <col min="17" max="17" width="5.7109375" style="0" customWidth="1"/>
    <col min="19" max="19" width="11.7109375" style="0" customWidth="1"/>
  </cols>
  <sheetData>
    <row r="1" spans="1:19" ht="15.7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8"/>
      <c r="S1" s="529" t="s">
        <v>973</v>
      </c>
    </row>
    <row r="2" spans="1:19" ht="18.75">
      <c r="A2" s="652" t="s">
        <v>901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</row>
    <row r="3" spans="1:19" ht="15">
      <c r="A3" s="530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2"/>
      <c r="R3" s="532"/>
      <c r="S3" s="532"/>
    </row>
    <row r="4" spans="1:19" ht="18.75">
      <c r="A4" s="653" t="s">
        <v>749</v>
      </c>
      <c r="B4" s="695" t="s">
        <v>924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57" t="s">
        <v>981</v>
      </c>
      <c r="O4" s="658"/>
      <c r="P4" s="658"/>
      <c r="Q4" s="658"/>
      <c r="R4" s="659"/>
      <c r="S4" s="663" t="s">
        <v>982</v>
      </c>
    </row>
    <row r="5" spans="1:19" ht="63.75" customHeight="1">
      <c r="A5" s="653"/>
      <c r="B5" s="653" t="s">
        <v>891</v>
      </c>
      <c r="C5" s="653"/>
      <c r="D5" s="653"/>
      <c r="E5" s="653"/>
      <c r="F5" s="653"/>
      <c r="G5" s="653"/>
      <c r="H5" s="669" t="s">
        <v>980</v>
      </c>
      <c r="I5" s="673"/>
      <c r="J5" s="673"/>
      <c r="K5" s="673"/>
      <c r="L5" s="673"/>
      <c r="M5" s="670"/>
      <c r="N5" s="660"/>
      <c r="O5" s="661"/>
      <c r="P5" s="661"/>
      <c r="Q5" s="661"/>
      <c r="R5" s="662"/>
      <c r="S5" s="664"/>
    </row>
    <row r="6" spans="1:19" ht="45" customHeight="1">
      <c r="A6" s="653"/>
      <c r="B6" s="653" t="s">
        <v>270</v>
      </c>
      <c r="C6" s="653"/>
      <c r="D6" s="653" t="s">
        <v>271</v>
      </c>
      <c r="E6" s="653"/>
      <c r="F6" s="653" t="s">
        <v>894</v>
      </c>
      <c r="G6" s="653"/>
      <c r="H6" s="653" t="s">
        <v>270</v>
      </c>
      <c r="I6" s="653"/>
      <c r="J6" s="669" t="s">
        <v>271</v>
      </c>
      <c r="K6" s="696"/>
      <c r="L6" s="671" t="s">
        <v>894</v>
      </c>
      <c r="M6" s="672"/>
      <c r="N6" s="653" t="s">
        <v>270</v>
      </c>
      <c r="O6" s="653"/>
      <c r="P6" s="653" t="s">
        <v>271</v>
      </c>
      <c r="Q6" s="653"/>
      <c r="R6" s="568" t="s">
        <v>894</v>
      </c>
      <c r="S6" s="664"/>
    </row>
    <row r="7" spans="1:19" ht="18.75">
      <c r="A7" s="653"/>
      <c r="B7" s="567" t="s">
        <v>888</v>
      </c>
      <c r="C7" s="568" t="s">
        <v>889</v>
      </c>
      <c r="D7" s="567" t="s">
        <v>888</v>
      </c>
      <c r="E7" s="568" t="s">
        <v>889</v>
      </c>
      <c r="F7" s="567" t="s">
        <v>888</v>
      </c>
      <c r="G7" s="568" t="s">
        <v>889</v>
      </c>
      <c r="H7" s="567" t="s">
        <v>888</v>
      </c>
      <c r="I7" s="568" t="s">
        <v>889</v>
      </c>
      <c r="J7" s="567" t="s">
        <v>888</v>
      </c>
      <c r="K7" s="568" t="s">
        <v>889</v>
      </c>
      <c r="L7" s="567" t="s">
        <v>888</v>
      </c>
      <c r="M7" s="568" t="s">
        <v>889</v>
      </c>
      <c r="N7" s="567" t="s">
        <v>888</v>
      </c>
      <c r="O7" s="568" t="s">
        <v>889</v>
      </c>
      <c r="P7" s="567" t="s">
        <v>888</v>
      </c>
      <c r="Q7" s="568" t="s">
        <v>889</v>
      </c>
      <c r="R7" s="567" t="s">
        <v>888</v>
      </c>
      <c r="S7" s="665"/>
    </row>
    <row r="8" spans="1:19" ht="15.75">
      <c r="A8" s="568">
        <v>1</v>
      </c>
      <c r="B8" s="567">
        <v>2</v>
      </c>
      <c r="C8" s="568">
        <v>3</v>
      </c>
      <c r="D8" s="568">
        <v>4</v>
      </c>
      <c r="E8" s="567">
        <v>5</v>
      </c>
      <c r="F8" s="568">
        <v>6</v>
      </c>
      <c r="G8" s="568">
        <v>7</v>
      </c>
      <c r="H8" s="567">
        <v>8</v>
      </c>
      <c r="I8" s="568">
        <v>9</v>
      </c>
      <c r="J8" s="567">
        <v>10</v>
      </c>
      <c r="K8" s="568">
        <v>11</v>
      </c>
      <c r="L8" s="567">
        <v>12</v>
      </c>
      <c r="M8" s="568">
        <v>13</v>
      </c>
      <c r="N8" s="568">
        <v>14</v>
      </c>
      <c r="O8" s="567">
        <v>15</v>
      </c>
      <c r="P8" s="568">
        <v>16</v>
      </c>
      <c r="Q8" s="568">
        <v>17</v>
      </c>
      <c r="R8" s="567">
        <v>18</v>
      </c>
      <c r="S8" s="568">
        <v>19</v>
      </c>
    </row>
    <row r="9" spans="1:19" ht="15.75">
      <c r="A9" s="694" t="s">
        <v>895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</row>
    <row r="10" spans="1:19" ht="15.75">
      <c r="A10" s="569" t="s">
        <v>862</v>
      </c>
      <c r="B10" s="568"/>
      <c r="C10" s="568"/>
      <c r="D10" s="568"/>
      <c r="E10" s="568"/>
      <c r="F10" s="568"/>
      <c r="G10" s="568"/>
      <c r="H10" s="568"/>
      <c r="I10" s="568"/>
      <c r="J10" s="570"/>
      <c r="K10" s="570"/>
      <c r="L10" s="570"/>
      <c r="M10" s="568"/>
      <c r="N10" s="568"/>
      <c r="O10" s="568"/>
      <c r="P10" s="568"/>
      <c r="Q10" s="568"/>
      <c r="R10" s="571"/>
      <c r="S10" s="568"/>
    </row>
    <row r="11" spans="1:19" ht="31.5">
      <c r="A11" s="573" t="s">
        <v>769</v>
      </c>
      <c r="B11" s="568"/>
      <c r="C11" s="568"/>
      <c r="D11" s="568"/>
      <c r="E11" s="568"/>
      <c r="F11" s="568"/>
      <c r="G11" s="568"/>
      <c r="H11" s="568"/>
      <c r="I11" s="568"/>
      <c r="J11" s="570"/>
      <c r="K11" s="570"/>
      <c r="L11" s="570"/>
      <c r="M11" s="568"/>
      <c r="N11" s="568"/>
      <c r="O11" s="568"/>
      <c r="P11" s="568"/>
      <c r="Q11" s="568"/>
      <c r="R11" s="571"/>
      <c r="S11" s="568"/>
    </row>
    <row r="12" spans="1:19" ht="15.75">
      <c r="A12" s="649" t="s">
        <v>896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1"/>
    </row>
    <row r="13" spans="1:19" ht="31.5">
      <c r="A13" s="574" t="s">
        <v>276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71"/>
      <c r="S13" s="568"/>
    </row>
    <row r="14" spans="1:19" ht="31.5">
      <c r="A14" s="574" t="s">
        <v>864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</row>
    <row r="15" spans="1:19" ht="31.5">
      <c r="A15" s="574" t="s">
        <v>865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</row>
    <row r="16" spans="1:19" ht="15.75">
      <c r="A16" s="574" t="s">
        <v>277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</row>
    <row r="17" spans="1:19" ht="15">
      <c r="A17" s="535" t="str">
        <f>'Табл.2 '!A28</f>
        <v>* - в соответствии с протоколом ГКЗ Роснедра / Роснедра№____ от ____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</sheetData>
  <sheetProtection/>
  <mergeCells count="17">
    <mergeCell ref="D6:E6"/>
    <mergeCell ref="F6:G6"/>
    <mergeCell ref="N6:O6"/>
    <mergeCell ref="P6:Q6"/>
    <mergeCell ref="H6:I6"/>
    <mergeCell ref="J6:K6"/>
    <mergeCell ref="L6:M6"/>
    <mergeCell ref="H5:M5"/>
    <mergeCell ref="A9:S9"/>
    <mergeCell ref="A12:S12"/>
    <mergeCell ref="A2:S2"/>
    <mergeCell ref="A4:A7"/>
    <mergeCell ref="B4:M4"/>
    <mergeCell ref="N4:R5"/>
    <mergeCell ref="S4:S7"/>
    <mergeCell ref="B5:G5"/>
    <mergeCell ref="B6:C6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B4" sqref="B4:E4"/>
    </sheetView>
  </sheetViews>
  <sheetFormatPr defaultColWidth="9.140625" defaultRowHeight="15"/>
  <cols>
    <col min="1" max="1" width="41.140625" style="8" customWidth="1"/>
    <col min="2" max="5" width="7.57421875" style="8" customWidth="1"/>
    <col min="6" max="7" width="8.57421875" style="8" customWidth="1"/>
    <col min="8" max="10" width="8.00390625" style="8" customWidth="1"/>
    <col min="11" max="11" width="7.140625" style="8" customWidth="1"/>
    <col min="12" max="12" width="10.57421875" style="8" customWidth="1"/>
    <col min="13" max="16384" width="9.140625" style="8" customWidth="1"/>
  </cols>
  <sheetData>
    <row r="1" spans="1:12" ht="15.7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4" t="s">
        <v>609</v>
      </c>
    </row>
    <row r="2" spans="1:12" s="7" customFormat="1" ht="15.75">
      <c r="A2" s="634" t="s">
        <v>856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pans="1:12" ht="7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2"/>
    </row>
    <row r="4" spans="1:12" ht="43.5" customHeight="1">
      <c r="A4" s="608" t="s">
        <v>749</v>
      </c>
      <c r="B4" s="677" t="s">
        <v>891</v>
      </c>
      <c r="C4" s="677"/>
      <c r="D4" s="677"/>
      <c r="E4" s="678"/>
      <c r="F4" s="702" t="s">
        <v>278</v>
      </c>
      <c r="G4" s="702"/>
      <c r="H4" s="702"/>
      <c r="I4" s="702"/>
      <c r="J4" s="702"/>
      <c r="K4" s="702"/>
      <c r="L4" s="692" t="s">
        <v>869</v>
      </c>
    </row>
    <row r="5" spans="1:12" ht="12.75">
      <c r="A5" s="608"/>
      <c r="B5" s="699" t="s">
        <v>868</v>
      </c>
      <c r="C5" s="700"/>
      <c r="D5" s="697" t="s">
        <v>887</v>
      </c>
      <c r="E5" s="698"/>
      <c r="F5" s="699" t="s">
        <v>868</v>
      </c>
      <c r="G5" s="700"/>
      <c r="H5" s="699" t="s">
        <v>870</v>
      </c>
      <c r="I5" s="700"/>
      <c r="J5" s="697" t="s">
        <v>886</v>
      </c>
      <c r="K5" s="698"/>
      <c r="L5" s="693"/>
    </row>
    <row r="6" spans="1:12" ht="12.75" customHeight="1">
      <c r="A6" s="608"/>
      <c r="B6" s="699"/>
      <c r="C6" s="700"/>
      <c r="D6" s="697"/>
      <c r="E6" s="698"/>
      <c r="F6" s="699"/>
      <c r="G6" s="700"/>
      <c r="H6" s="699" t="s">
        <v>279</v>
      </c>
      <c r="I6" s="700"/>
      <c r="J6" s="697"/>
      <c r="K6" s="698"/>
      <c r="L6" s="693"/>
    </row>
    <row r="7" spans="1:12" ht="12" customHeight="1">
      <c r="A7" s="608"/>
      <c r="B7" s="699"/>
      <c r="C7" s="700"/>
      <c r="D7" s="697"/>
      <c r="E7" s="698"/>
      <c r="F7" s="699"/>
      <c r="G7" s="700"/>
      <c r="H7" s="699" t="s">
        <v>871</v>
      </c>
      <c r="I7" s="700"/>
      <c r="J7" s="697"/>
      <c r="K7" s="698"/>
      <c r="L7" s="693"/>
    </row>
    <row r="8" spans="1:12" ht="20.25" customHeight="1">
      <c r="A8" s="608"/>
      <c r="B8" s="474" t="s">
        <v>863</v>
      </c>
      <c r="C8" s="448" t="s">
        <v>872</v>
      </c>
      <c r="D8" s="518" t="s">
        <v>863</v>
      </c>
      <c r="E8" s="519" t="s">
        <v>872</v>
      </c>
      <c r="F8" s="474" t="s">
        <v>892</v>
      </c>
      <c r="G8" s="526" t="s">
        <v>893</v>
      </c>
      <c r="H8" s="474" t="s">
        <v>892</v>
      </c>
      <c r="I8" s="526" t="s">
        <v>893</v>
      </c>
      <c r="J8" s="518" t="s">
        <v>892</v>
      </c>
      <c r="K8" s="519" t="s">
        <v>893</v>
      </c>
      <c r="L8" s="627"/>
    </row>
    <row r="9" spans="1:12" ht="12.75">
      <c r="A9" s="474">
        <v>1</v>
      </c>
      <c r="B9" s="474">
        <v>2</v>
      </c>
      <c r="C9" s="474">
        <v>3</v>
      </c>
      <c r="D9" s="474">
        <v>4</v>
      </c>
      <c r="E9" s="474">
        <v>5</v>
      </c>
      <c r="F9" s="474">
        <v>6</v>
      </c>
      <c r="G9" s="474">
        <v>7</v>
      </c>
      <c r="H9" s="474">
        <v>8</v>
      </c>
      <c r="I9" s="474">
        <v>9</v>
      </c>
      <c r="J9" s="474">
        <v>10</v>
      </c>
      <c r="K9" s="474">
        <v>11</v>
      </c>
      <c r="L9" s="474">
        <v>12</v>
      </c>
    </row>
    <row r="10" spans="1:12" ht="10.5" customHeight="1">
      <c r="A10" s="606" t="s">
        <v>855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</row>
    <row r="11" spans="1:12" ht="10.5" customHeight="1">
      <c r="A11" s="478" t="s">
        <v>862</v>
      </c>
      <c r="B11" s="478"/>
      <c r="C11" s="478"/>
      <c r="D11" s="478"/>
      <c r="E11" s="478"/>
      <c r="F11" s="478"/>
      <c r="G11" s="478"/>
      <c r="H11" s="474"/>
      <c r="I11" s="474"/>
      <c r="J11" s="474"/>
      <c r="K11" s="474"/>
      <c r="L11" s="478"/>
    </row>
    <row r="12" spans="1:12" ht="10.5" customHeight="1">
      <c r="A12" s="478" t="s">
        <v>862</v>
      </c>
      <c r="B12" s="478"/>
      <c r="C12" s="478"/>
      <c r="D12" s="478"/>
      <c r="E12" s="478"/>
      <c r="F12" s="478"/>
      <c r="G12" s="478"/>
      <c r="H12" s="474"/>
      <c r="I12" s="474"/>
      <c r="J12" s="474"/>
      <c r="K12" s="474"/>
      <c r="L12" s="478"/>
    </row>
    <row r="13" spans="1:12" ht="25.5">
      <c r="A13" s="474" t="s">
        <v>769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</row>
    <row r="14" spans="1:12" ht="10.5" customHeight="1">
      <c r="A14" s="606" t="s">
        <v>736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</row>
    <row r="15" spans="1:12" ht="10.5" customHeight="1">
      <c r="A15" s="475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</row>
    <row r="16" spans="1:12" ht="25.5">
      <c r="A16" s="474" t="s">
        <v>769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</row>
    <row r="17" spans="1:12" ht="12.75">
      <c r="A17" s="606" t="s">
        <v>277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</row>
    <row r="18" spans="1:12" ht="12.75">
      <c r="A18" s="478" t="s">
        <v>862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</row>
    <row r="19" spans="1:12" ht="12.75">
      <c r="A19" s="474" t="s">
        <v>274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</row>
    <row r="20" spans="1:12" ht="12.75">
      <c r="A20" s="701" t="s">
        <v>275</v>
      </c>
      <c r="B20" s="701"/>
      <c r="C20" s="701"/>
      <c r="D20" s="701"/>
      <c r="E20" s="701"/>
      <c r="F20" s="701"/>
      <c r="G20" s="701"/>
      <c r="H20" s="701"/>
      <c r="I20" s="701"/>
      <c r="J20" s="701"/>
      <c r="K20" s="701"/>
      <c r="L20" s="701"/>
    </row>
    <row r="21" spans="1:12" ht="12.75">
      <c r="A21" s="478" t="s">
        <v>862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</row>
    <row r="22" spans="1:12" ht="12.75">
      <c r="A22" s="475" t="s">
        <v>276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</row>
    <row r="23" spans="1:12" ht="27" customHeight="1">
      <c r="A23" s="475" t="s">
        <v>864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78"/>
    </row>
    <row r="24" spans="1:12" ht="25.5">
      <c r="A24" s="475" t="s">
        <v>865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</row>
    <row r="25" spans="1:12" ht="12.75">
      <c r="A25" s="475" t="s">
        <v>277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</row>
    <row r="26" spans="1:12" ht="10.5" customHeight="1">
      <c r="A26" s="482" t="s">
        <v>866</v>
      </c>
      <c r="B26" s="483"/>
      <c r="C26" s="442"/>
      <c r="D26" s="442"/>
      <c r="E26" s="442"/>
      <c r="F26" s="442"/>
      <c r="G26" s="442"/>
      <c r="H26" s="442"/>
      <c r="I26" s="442"/>
      <c r="J26" s="442"/>
      <c r="K26" s="442"/>
      <c r="L26" s="442"/>
    </row>
  </sheetData>
  <sheetProtection/>
  <mergeCells count="14">
    <mergeCell ref="A10:L10"/>
    <mergeCell ref="A14:L14"/>
    <mergeCell ref="A17:L17"/>
    <mergeCell ref="A20:L20"/>
    <mergeCell ref="A4:A8"/>
    <mergeCell ref="B4:E4"/>
    <mergeCell ref="F4:K4"/>
    <mergeCell ref="B5:C7"/>
    <mergeCell ref="D5:E7"/>
    <mergeCell ref="H5:I7"/>
    <mergeCell ref="J5:K7"/>
    <mergeCell ref="F5:G7"/>
    <mergeCell ref="A2:L2"/>
    <mergeCell ref="L4:L8"/>
  </mergeCells>
  <printOptions/>
  <pageMargins left="0.5511811023622047" right="0.5905511811023623" top="0.7086614173228347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35.7109375" style="8" customWidth="1"/>
    <col min="2" max="3" width="7.57421875" style="8" customWidth="1"/>
    <col min="4" max="4" width="7.8515625" style="8" customWidth="1"/>
    <col min="5" max="5" width="6.8515625" style="8" customWidth="1"/>
    <col min="6" max="7" width="8.421875" style="8" customWidth="1"/>
    <col min="8" max="11" width="8.28125" style="8" customWidth="1"/>
    <col min="12" max="12" width="7.7109375" style="8" customWidth="1"/>
    <col min="13" max="13" width="7.28125" style="8" customWidth="1"/>
    <col min="14" max="17" width="8.421875" style="8" customWidth="1"/>
    <col min="18" max="18" width="9.140625" style="8" customWidth="1"/>
    <col min="19" max="19" width="12.140625" style="8" customWidth="1"/>
    <col min="20" max="16384" width="9.140625" style="8" customWidth="1"/>
  </cols>
  <sheetData>
    <row r="1" spans="1:19" ht="15.7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4" t="s">
        <v>610</v>
      </c>
    </row>
    <row r="2" spans="1:19" s="7" customFormat="1" ht="18.75">
      <c r="A2" s="621" t="s">
        <v>909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462"/>
    </row>
    <row r="3" spans="1:19" ht="7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2"/>
    </row>
    <row r="4" spans="1:19" ht="13.5" customHeight="1">
      <c r="A4" s="640" t="s">
        <v>749</v>
      </c>
      <c r="B4" s="640" t="s">
        <v>280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 t="s">
        <v>978</v>
      </c>
      <c r="O4" s="640"/>
      <c r="P4" s="640"/>
      <c r="Q4" s="640"/>
      <c r="R4" s="640"/>
      <c r="S4" s="703" t="s">
        <v>974</v>
      </c>
    </row>
    <row r="5" spans="1:19" ht="12.75" customHeight="1">
      <c r="A5" s="640"/>
      <c r="B5" s="628" t="s">
        <v>891</v>
      </c>
      <c r="C5" s="705"/>
      <c r="D5" s="705"/>
      <c r="E5" s="705"/>
      <c r="F5" s="705"/>
      <c r="G5" s="629"/>
      <c r="H5" s="640" t="s">
        <v>979</v>
      </c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704"/>
    </row>
    <row r="6" spans="1:19" ht="18" customHeight="1">
      <c r="A6" s="640"/>
      <c r="B6" s="706"/>
      <c r="C6" s="707"/>
      <c r="D6" s="707"/>
      <c r="E6" s="707"/>
      <c r="F6" s="707"/>
      <c r="G6" s="708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704"/>
    </row>
    <row r="7" spans="1:19" ht="12.75" customHeight="1">
      <c r="A7" s="640"/>
      <c r="B7" s="640" t="s">
        <v>270</v>
      </c>
      <c r="C7" s="640"/>
      <c r="D7" s="640" t="s">
        <v>271</v>
      </c>
      <c r="E7" s="640"/>
      <c r="F7" s="628" t="s">
        <v>907</v>
      </c>
      <c r="G7" s="709"/>
      <c r="H7" s="640" t="s">
        <v>270</v>
      </c>
      <c r="I7" s="640"/>
      <c r="J7" s="640" t="s">
        <v>271</v>
      </c>
      <c r="K7" s="640"/>
      <c r="L7" s="628" t="s">
        <v>907</v>
      </c>
      <c r="M7" s="709"/>
      <c r="N7" s="640" t="s">
        <v>270</v>
      </c>
      <c r="O7" s="640"/>
      <c r="P7" s="640" t="s">
        <v>271</v>
      </c>
      <c r="Q7" s="640"/>
      <c r="R7" s="703" t="s">
        <v>908</v>
      </c>
      <c r="S7" s="704"/>
    </row>
    <row r="8" spans="1:19" ht="16.5" customHeight="1">
      <c r="A8" s="640"/>
      <c r="B8" s="640"/>
      <c r="C8" s="640"/>
      <c r="D8" s="640"/>
      <c r="E8" s="640"/>
      <c r="F8" s="710"/>
      <c r="G8" s="711"/>
      <c r="H8" s="640"/>
      <c r="I8" s="640"/>
      <c r="J8" s="640"/>
      <c r="K8" s="640"/>
      <c r="L8" s="710" t="s">
        <v>235</v>
      </c>
      <c r="M8" s="711"/>
      <c r="N8" s="640"/>
      <c r="O8" s="640"/>
      <c r="P8" s="640"/>
      <c r="Q8" s="640"/>
      <c r="R8" s="712"/>
      <c r="S8" s="704"/>
    </row>
    <row r="9" spans="1:19" ht="21" customHeight="1">
      <c r="A9" s="640"/>
      <c r="B9" s="559" t="s">
        <v>920</v>
      </c>
      <c r="C9" s="560" t="s">
        <v>921</v>
      </c>
      <c r="D9" s="559" t="s">
        <v>920</v>
      </c>
      <c r="E9" s="560" t="s">
        <v>921</v>
      </c>
      <c r="F9" s="559" t="s">
        <v>920</v>
      </c>
      <c r="G9" s="560" t="s">
        <v>921</v>
      </c>
      <c r="H9" s="559" t="s">
        <v>920</v>
      </c>
      <c r="I9" s="560" t="s">
        <v>921</v>
      </c>
      <c r="J9" s="559" t="s">
        <v>920</v>
      </c>
      <c r="K9" s="560" t="s">
        <v>921</v>
      </c>
      <c r="L9" s="559" t="s">
        <v>920</v>
      </c>
      <c r="M9" s="560" t="s">
        <v>921</v>
      </c>
      <c r="N9" s="559" t="s">
        <v>920</v>
      </c>
      <c r="O9" s="560" t="s">
        <v>921</v>
      </c>
      <c r="P9" s="559" t="s">
        <v>920</v>
      </c>
      <c r="Q9" s="560" t="s">
        <v>921</v>
      </c>
      <c r="R9" s="559" t="s">
        <v>920</v>
      </c>
      <c r="S9" s="639"/>
    </row>
    <row r="10" spans="1:19" ht="15.75">
      <c r="A10" s="559">
        <v>1</v>
      </c>
      <c r="B10" s="559">
        <v>2</v>
      </c>
      <c r="C10" s="559">
        <v>3</v>
      </c>
      <c r="D10" s="559">
        <v>4</v>
      </c>
      <c r="E10" s="559">
        <v>5</v>
      </c>
      <c r="F10" s="559">
        <v>6</v>
      </c>
      <c r="G10" s="559">
        <v>7</v>
      </c>
      <c r="H10" s="559">
        <v>8</v>
      </c>
      <c r="I10" s="559">
        <v>9</v>
      </c>
      <c r="J10" s="559">
        <v>10</v>
      </c>
      <c r="K10" s="559">
        <v>11</v>
      </c>
      <c r="L10" s="559">
        <v>12</v>
      </c>
      <c r="M10" s="559">
        <v>13</v>
      </c>
      <c r="N10" s="559">
        <v>14</v>
      </c>
      <c r="O10" s="559">
        <v>15</v>
      </c>
      <c r="P10" s="559">
        <v>16</v>
      </c>
      <c r="Q10" s="559">
        <v>17</v>
      </c>
      <c r="R10" s="559">
        <v>18</v>
      </c>
      <c r="S10" s="559">
        <v>19</v>
      </c>
    </row>
    <row r="11" spans="1:19" ht="15.75">
      <c r="A11" s="635" t="s">
        <v>611</v>
      </c>
      <c r="B11" s="635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</row>
    <row r="12" spans="1:19" ht="12.75" customHeight="1">
      <c r="A12" s="635" t="s">
        <v>770</v>
      </c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</row>
    <row r="13" spans="1:19" ht="15.75">
      <c r="A13" s="414" t="s">
        <v>862</v>
      </c>
      <c r="B13" s="564"/>
      <c r="C13" s="564"/>
      <c r="D13" s="564"/>
      <c r="E13" s="564"/>
      <c r="F13" s="563"/>
      <c r="G13" s="563"/>
      <c r="H13" s="564"/>
      <c r="I13" s="564"/>
      <c r="J13" s="564"/>
      <c r="K13" s="564"/>
      <c r="L13" s="563"/>
      <c r="M13" s="563"/>
      <c r="N13" s="564"/>
      <c r="O13" s="564"/>
      <c r="P13" s="564"/>
      <c r="Q13" s="564"/>
      <c r="R13" s="563"/>
      <c r="S13" s="414"/>
    </row>
    <row r="14" spans="1:19" ht="15.75">
      <c r="A14" s="414" t="s">
        <v>862</v>
      </c>
      <c r="B14" s="414"/>
      <c r="C14" s="414"/>
      <c r="D14" s="414"/>
      <c r="E14" s="414"/>
      <c r="F14" s="414"/>
      <c r="G14" s="414"/>
      <c r="H14" s="559"/>
      <c r="I14" s="559"/>
      <c r="J14" s="559"/>
      <c r="K14" s="559"/>
      <c r="L14" s="562"/>
      <c r="M14" s="562"/>
      <c r="N14" s="559"/>
      <c r="O14" s="559"/>
      <c r="P14" s="559"/>
      <c r="Q14" s="559"/>
      <c r="R14" s="562"/>
      <c r="S14" s="414"/>
    </row>
    <row r="15" spans="1:19" ht="28.5" customHeight="1">
      <c r="A15" s="559" t="s">
        <v>769</v>
      </c>
      <c r="B15" s="414"/>
      <c r="C15" s="414"/>
      <c r="D15" s="414"/>
      <c r="E15" s="414"/>
      <c r="F15" s="565"/>
      <c r="G15" s="565"/>
      <c r="H15" s="414"/>
      <c r="I15" s="414"/>
      <c r="J15" s="414"/>
      <c r="K15" s="414"/>
      <c r="L15" s="565"/>
      <c r="M15" s="565"/>
      <c r="N15" s="414"/>
      <c r="O15" s="414"/>
      <c r="P15" s="414"/>
      <c r="Q15" s="414"/>
      <c r="R15" s="563"/>
      <c r="S15" s="460"/>
    </row>
    <row r="16" spans="1:19" ht="12.75" customHeight="1">
      <c r="A16" s="635" t="s">
        <v>771</v>
      </c>
      <c r="B16" s="635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</row>
    <row r="17" spans="1:19" ht="15.75">
      <c r="A17" s="414" t="s">
        <v>862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</row>
    <row r="18" spans="1:19" ht="31.5">
      <c r="A18" s="559" t="s">
        <v>769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563"/>
      <c r="S18" s="414"/>
    </row>
    <row r="19" spans="1:19" ht="15.75">
      <c r="A19" s="635" t="s">
        <v>273</v>
      </c>
      <c r="B19" s="635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</row>
    <row r="20" spans="1:19" ht="14.25" customHeight="1">
      <c r="A20" s="559" t="s">
        <v>274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576"/>
    </row>
    <row r="21" spans="1:19" ht="15.75">
      <c r="A21" s="635" t="s">
        <v>612</v>
      </c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</row>
    <row r="22" spans="1:19" ht="15.75">
      <c r="A22" s="635" t="s">
        <v>858</v>
      </c>
      <c r="B22" s="635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</row>
    <row r="23" spans="1:19" ht="15.75">
      <c r="A23" s="414" t="s">
        <v>862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2"/>
      <c r="S23" s="414"/>
    </row>
    <row r="24" spans="1:19" ht="12.75" customHeight="1">
      <c r="A24" s="414" t="s">
        <v>862</v>
      </c>
      <c r="B24" s="564"/>
      <c r="C24" s="564"/>
      <c r="D24" s="564"/>
      <c r="E24" s="564"/>
      <c r="F24" s="563"/>
      <c r="G24" s="563"/>
      <c r="H24" s="564"/>
      <c r="I24" s="564"/>
      <c r="J24" s="564"/>
      <c r="K24" s="564"/>
      <c r="L24" s="563"/>
      <c r="M24" s="563"/>
      <c r="N24" s="564"/>
      <c r="O24" s="564"/>
      <c r="P24" s="564"/>
      <c r="Q24" s="564"/>
      <c r="R24" s="563"/>
      <c r="S24" s="460"/>
    </row>
    <row r="25" spans="1:19" ht="31.5">
      <c r="A25" s="559" t="s">
        <v>769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563"/>
      <c r="S25" s="460"/>
    </row>
    <row r="26" spans="1:19" ht="15.75">
      <c r="A26" s="635" t="s">
        <v>770</v>
      </c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</row>
    <row r="27" spans="1:19" ht="15.75">
      <c r="A27" s="414" t="s">
        <v>862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</row>
    <row r="28" spans="1:19" ht="12.75" customHeight="1">
      <c r="A28" s="559" t="s">
        <v>769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</row>
    <row r="29" spans="1:19" ht="15.75">
      <c r="A29" s="635" t="s">
        <v>277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</row>
    <row r="30" spans="1:19" ht="15.75">
      <c r="A30" s="414" t="s">
        <v>862</v>
      </c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</row>
    <row r="31" spans="1:19" ht="17.25" customHeight="1">
      <c r="A31" s="559" t="s">
        <v>274</v>
      </c>
      <c r="B31" s="414"/>
      <c r="C31" s="414"/>
      <c r="D31" s="414"/>
      <c r="E31" s="414"/>
      <c r="F31" s="414"/>
      <c r="G31" s="414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576"/>
    </row>
    <row r="32" spans="1:19" ht="15.75">
      <c r="A32" s="636" t="s">
        <v>275</v>
      </c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</row>
    <row r="33" spans="1:19" ht="15.75">
      <c r="A33" s="414" t="s">
        <v>862</v>
      </c>
      <c r="B33" s="414"/>
      <c r="C33" s="414"/>
      <c r="D33" s="414"/>
      <c r="E33" s="414"/>
      <c r="F33" s="565"/>
      <c r="G33" s="414"/>
      <c r="H33" s="414"/>
      <c r="I33" s="414"/>
      <c r="J33" s="414"/>
      <c r="K33" s="414"/>
      <c r="L33" s="565"/>
      <c r="M33" s="414"/>
      <c r="N33" s="414"/>
      <c r="O33" s="414"/>
      <c r="P33" s="414"/>
      <c r="Q33" s="414"/>
      <c r="R33" s="562"/>
      <c r="S33" s="414"/>
    </row>
    <row r="34" spans="1:19" ht="15.75">
      <c r="A34" s="414" t="s">
        <v>862</v>
      </c>
      <c r="B34" s="414"/>
      <c r="C34" s="414"/>
      <c r="D34" s="414"/>
      <c r="E34" s="414"/>
      <c r="F34" s="460"/>
      <c r="G34" s="414"/>
      <c r="H34" s="414"/>
      <c r="I34" s="414"/>
      <c r="J34" s="414"/>
      <c r="K34" s="414"/>
      <c r="L34" s="460"/>
      <c r="M34" s="414"/>
      <c r="N34" s="414"/>
      <c r="O34" s="414"/>
      <c r="P34" s="414"/>
      <c r="Q34" s="414"/>
      <c r="R34" s="562"/>
      <c r="S34" s="414"/>
    </row>
    <row r="35" spans="1:19" ht="15.75">
      <c r="A35" s="564" t="s">
        <v>276</v>
      </c>
      <c r="B35" s="460"/>
      <c r="C35" s="460"/>
      <c r="D35" s="460"/>
      <c r="E35" s="460"/>
      <c r="F35" s="565"/>
      <c r="G35" s="565"/>
      <c r="H35" s="460"/>
      <c r="I35" s="460"/>
      <c r="J35" s="460"/>
      <c r="K35" s="460"/>
      <c r="L35" s="565"/>
      <c r="M35" s="565"/>
      <c r="N35" s="460"/>
      <c r="O35" s="460"/>
      <c r="P35" s="460"/>
      <c r="Q35" s="460"/>
      <c r="R35" s="562"/>
      <c r="S35" s="460"/>
    </row>
    <row r="36" spans="1:19" ht="31.5">
      <c r="A36" s="564" t="s">
        <v>864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562"/>
      <c r="S36" s="460"/>
    </row>
    <row r="37" spans="1:19" ht="31.5">
      <c r="A37" s="564" t="s">
        <v>865</v>
      </c>
      <c r="B37" s="460"/>
      <c r="C37" s="460"/>
      <c r="D37" s="460"/>
      <c r="E37" s="460"/>
      <c r="F37" s="565"/>
      <c r="G37" s="565"/>
      <c r="H37" s="460"/>
      <c r="I37" s="460"/>
      <c r="J37" s="460"/>
      <c r="K37" s="460"/>
      <c r="L37" s="565"/>
      <c r="M37" s="565"/>
      <c r="N37" s="460"/>
      <c r="O37" s="460"/>
      <c r="P37" s="460"/>
      <c r="Q37" s="460"/>
      <c r="R37" s="463"/>
      <c r="S37" s="460"/>
    </row>
    <row r="38" spans="1:19" ht="15.75">
      <c r="A38" s="564" t="s">
        <v>277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562"/>
      <c r="S38" s="460"/>
    </row>
    <row r="39" spans="1:18" ht="12.75">
      <c r="A39" s="535" t="str">
        <f>'Табл.2 '!A28</f>
        <v>* - в соответствии с протоколом ГКЗ Роснедра / Роснедра№____ от ____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</row>
  </sheetData>
  <sheetProtection/>
  <mergeCells count="25">
    <mergeCell ref="A32:S32"/>
    <mergeCell ref="A19:S19"/>
    <mergeCell ref="A21:S21"/>
    <mergeCell ref="P7:Q8"/>
    <mergeCell ref="B7:C8"/>
    <mergeCell ref="D7:E8"/>
    <mergeCell ref="N7:O8"/>
    <mergeCell ref="H7:I8"/>
    <mergeCell ref="L7:M8"/>
    <mergeCell ref="A11:S11"/>
    <mergeCell ref="S4:S9"/>
    <mergeCell ref="B5:G6"/>
    <mergeCell ref="F7:G8"/>
    <mergeCell ref="A29:S29"/>
    <mergeCell ref="R7:R8"/>
    <mergeCell ref="A22:S22"/>
    <mergeCell ref="A12:S12"/>
    <mergeCell ref="A16:S16"/>
    <mergeCell ref="A26:S26"/>
    <mergeCell ref="A2:R2"/>
    <mergeCell ref="A4:A9"/>
    <mergeCell ref="B4:M4"/>
    <mergeCell ref="N4:R6"/>
    <mergeCell ref="H5:M6"/>
    <mergeCell ref="J7:K8"/>
  </mergeCells>
  <printOptions/>
  <pageMargins left="0.5118110236220472" right="0.5905511811023623" top="0.7480314960629921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ВНИГНИ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Коршунова М.В.</dc:creator>
  <cp:keywords/>
  <dc:description/>
  <cp:lastModifiedBy>Вильчик Н.А.</cp:lastModifiedBy>
  <cp:lastPrinted>2020-03-13T11:45:20Z</cp:lastPrinted>
  <dcterms:created xsi:type="dcterms:W3CDTF">2014-08-11T07:49:34Z</dcterms:created>
  <dcterms:modified xsi:type="dcterms:W3CDTF">2022-09-20T13:48:49Z</dcterms:modified>
  <cp:category/>
  <cp:version/>
  <cp:contentType/>
  <cp:contentStatus/>
</cp:coreProperties>
</file>